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<sst xmlns="http://schemas.openxmlformats.org/spreadsheetml/2006/main" count="999" uniqueCount="26">
  <si>
    <t>Ca</t>
  </si>
  <si>
    <t>Na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</si>
  <si>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</si>
  <si>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</si>
  <si>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</si>
  <si>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</si>
  <si>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</si>
  <si>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</si>
  <si>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</si>
  <si>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</si>
  <si>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</si>
  <si>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</si>
  <si>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</si>
  <si>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</si>
  <si>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</si>
  <si>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</si>
  <si>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GR001000030030N500</t>
  </si>
  <si>
    <t>Limni Pikrolimni</t>
  </si>
  <si>
    <t>K</t>
  </si>
  <si>
    <t>Mg</t>
  </si>
  <si>
    <t>Cl</t>
  </si>
  <si>
    <t>SO4</t>
  </si>
  <si>
    <t>Sampling depth: Euphotic zone. CEN_ISO/Method: ISO 14911, 1998, modified</t>
  </si>
  <si>
    <t>Sampling depth:  Euphotic zone. CEN_ISO/Method: ISO 10304-01, 2007, modified.</t>
  </si>
  <si>
    <t>EL1004L000000005N500</t>
  </si>
  <si>
    <t>Ελληνικό Κέντρο Βιοτόπων-Υγροτόπων. Λίμνη Πικρολίμνη.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</si>
</sst>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10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4" bestFit="1" customWidth="1"/>
    <col min="7" max="7" width="10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s="1" customFormat="1" ht="15">
      <c r="A2" s="4" t="s">
        <v>24</v>
      </c>
      <c r="B2" s="11" t="s">
        <v>17</v>
      </c>
      <c r="C2" s="5">
        <v>18</v>
      </c>
      <c r="D2" s="5">
        <v>1</v>
      </c>
      <c r="E2" s="5">
        <v>2021</v>
      </c>
      <c r="F2" s="4" t="s">
        <v>0</v>
      </c>
      <c r="G2" s="4" t="s">
        <v>4</v>
      </c>
      <c r="H2" s="17">
        <v>20</v>
      </c>
      <c r="I2" s="4"/>
      <c r="J2" s="6">
        <v>0.75</v>
      </c>
      <c r="K2" s="12">
        <v>0.25</v>
      </c>
      <c r="L2" s="13" t="s">
        <v>22</v>
      </c>
    </row>
    <row r="3" spans="1:12" s="1" customFormat="1" ht="15">
      <c r="A3" s="4" t="s">
        <v>24</v>
      </c>
      <c r="B3" s="11" t="s">
        <v>17</v>
      </c>
      <c r="C3" s="4">
        <v>18</v>
      </c>
      <c r="D3" s="4">
        <v>1</v>
      </c>
      <c r="E3" s="5">
        <v>2021</v>
      </c>
      <c r="F3" s="4" t="s">
        <v>18</v>
      </c>
      <c r="G3" s="4" t="s">
        <v>4</v>
      </c>
      <c r="H3" s="17">
        <v>96</v>
      </c>
      <c r="I3" s="4"/>
      <c r="J3" s="6">
        <v>0.13</v>
      </c>
      <c r="K3" s="6">
        <v>0.04</v>
      </c>
      <c r="L3" s="13" t="s">
        <v>22</v>
      </c>
    </row>
    <row r="4" spans="1:12" s="1" customFormat="1" ht="15">
      <c r="A4" s="4" t="s">
        <v>24</v>
      </c>
      <c r="B4" s="11" t="s">
        <v>17</v>
      </c>
      <c r="C4" s="4">
        <v>18</v>
      </c>
      <c r="D4" s="4">
        <v>1</v>
      </c>
      <c r="E4" s="5">
        <v>2021</v>
      </c>
      <c r="F4" s="4" t="s">
        <v>19</v>
      </c>
      <c r="G4" s="4" t="s">
        <v>4</v>
      </c>
      <c r="H4" s="17">
        <v>60</v>
      </c>
      <c r="I4" s="4"/>
      <c r="J4" s="6">
        <v>0.69</v>
      </c>
      <c r="K4" s="12">
        <v>0.23</v>
      </c>
      <c r="L4" s="13" t="s">
        <v>22</v>
      </c>
    </row>
    <row r="5" spans="1:12" s="1" customFormat="1" ht="15">
      <c r="A5" s="4" t="s">
        <v>24</v>
      </c>
      <c r="B5" s="11" t="s">
        <v>17</v>
      </c>
      <c r="C5" s="4">
        <v>18</v>
      </c>
      <c r="D5" s="4">
        <v>1</v>
      </c>
      <c r="E5" s="5">
        <v>2021</v>
      </c>
      <c r="F5" s="4" t="s">
        <v>1</v>
      </c>
      <c r="G5" s="4" t="s">
        <v>4</v>
      </c>
      <c r="H5" s="17">
        <v>13232</v>
      </c>
      <c r="I5" s="4"/>
      <c r="J5" s="6">
        <v>0.64</v>
      </c>
      <c r="K5" s="12">
        <v>0.21</v>
      </c>
      <c r="L5" s="13" t="s">
        <v>22</v>
      </c>
    </row>
    <row r="6" spans="1:12" s="1" customFormat="1" ht="15">
      <c r="A6" s="4" t="s">
        <v>24</v>
      </c>
      <c r="B6" s="4" t="s">
        <v>17</v>
      </c>
      <c r="C6" s="4">
        <v>18</v>
      </c>
      <c r="D6" s="4">
        <v>1</v>
      </c>
      <c r="E6" s="18">
        <v>2021</v>
      </c>
      <c r="F6" s="4" t="s">
        <v>20</v>
      </c>
      <c r="G6" s="4" t="s">
        <v>4</v>
      </c>
      <c r="H6" s="19">
        <v>15879</v>
      </c>
      <c r="I6" s="4"/>
      <c r="J6" s="6">
        <v>0.65</v>
      </c>
      <c r="K6" s="6">
        <v>0.22</v>
      </c>
      <c r="L6" s="13" t="s">
        <v>23</v>
      </c>
    </row>
    <row r="7" spans="1:12" s="1" customFormat="1" ht="15">
      <c r="A7" s="4" t="s">
        <v>24</v>
      </c>
      <c r="B7" s="4" t="s">
        <v>17</v>
      </c>
      <c r="C7" s="4">
        <v>18</v>
      </c>
      <c r="D7" s="4">
        <v>1</v>
      </c>
      <c r="E7" s="18">
        <v>2021</v>
      </c>
      <c r="F7" s="4" t="s">
        <v>21</v>
      </c>
      <c r="G7" s="4" t="s">
        <v>4</v>
      </c>
      <c r="H7" s="19">
        <v>5181</v>
      </c>
      <c r="I7" s="4"/>
      <c r="J7" s="4">
        <v>0.19</v>
      </c>
      <c r="K7" s="6">
        <v>0.06</v>
      </c>
      <c r="L7" s="13" t="s">
        <v>23</v>
      </c>
    </row>
    <row r="8" spans="1:12" s="1" customFormat="1" ht="15">
      <c r="A8" s="4" t="s">
        <v>24</v>
      </c>
      <c r="B8" s="11" t="s">
        <v>17</v>
      </c>
      <c r="C8" s="4">
        <v>18</v>
      </c>
      <c r="D8" s="4">
        <v>3</v>
      </c>
      <c r="E8" s="5">
        <v>2021</v>
      </c>
      <c r="F8" s="4" t="s">
        <v>18</v>
      </c>
      <c r="G8" s="4" t="s">
        <v>4</v>
      </c>
      <c r="H8" s="17">
        <v>54</v>
      </c>
      <c r="I8" s="4"/>
      <c r="J8" s="6">
        <v>0.13</v>
      </c>
      <c r="K8" s="6">
        <v>0.04</v>
      </c>
      <c r="L8" s="13" t="s">
        <v>22</v>
      </c>
    </row>
    <row r="9" spans="1:12" s="1" customFormat="1" ht="15">
      <c r="A9" s="4" t="s">
        <v>24</v>
      </c>
      <c r="B9" s="11" t="s">
        <v>17</v>
      </c>
      <c r="C9" s="4">
        <v>18</v>
      </c>
      <c r="D9" s="4">
        <v>3</v>
      </c>
      <c r="E9" s="5">
        <v>2021</v>
      </c>
      <c r="F9" s="4" t="s">
        <v>19</v>
      </c>
      <c r="G9" s="4" t="s">
        <v>4</v>
      </c>
      <c r="H9" s="17">
        <v>79</v>
      </c>
      <c r="I9" s="4"/>
      <c r="J9" s="6">
        <v>0.69</v>
      </c>
      <c r="K9" s="12">
        <v>0.23</v>
      </c>
      <c r="L9" s="13" t="s">
        <v>22</v>
      </c>
    </row>
    <row r="10" spans="1:12" s="1" customFormat="1" ht="15">
      <c r="A10" s="4" t="s">
        <v>24</v>
      </c>
      <c r="B10" s="11" t="s">
        <v>17</v>
      </c>
      <c r="C10" s="4">
        <v>18</v>
      </c>
      <c r="D10" s="4">
        <v>3</v>
      </c>
      <c r="E10" s="5">
        <v>2021</v>
      </c>
      <c r="F10" s="4" t="s">
        <v>1</v>
      </c>
      <c r="G10" s="4" t="s">
        <v>4</v>
      </c>
      <c r="H10" s="17">
        <v>23041</v>
      </c>
      <c r="I10" s="4"/>
      <c r="J10" s="6">
        <v>0.64</v>
      </c>
      <c r="K10" s="12">
        <v>0.21</v>
      </c>
      <c r="L10" s="13" t="s">
        <v>22</v>
      </c>
    </row>
    <row r="11" spans="1:12" s="1" customFormat="1" ht="15">
      <c r="A11" s="4" t="s">
        <v>24</v>
      </c>
      <c r="B11" s="4" t="s">
        <v>17</v>
      </c>
      <c r="C11" s="4">
        <v>18</v>
      </c>
      <c r="D11" s="4">
        <v>3</v>
      </c>
      <c r="E11" s="18">
        <v>2021</v>
      </c>
      <c r="F11" s="4" t="s">
        <v>20</v>
      </c>
      <c r="G11" s="4" t="s">
        <v>4</v>
      </c>
      <c r="H11" s="19">
        <v>26737</v>
      </c>
      <c r="I11" s="4"/>
      <c r="J11" s="6">
        <v>0.65</v>
      </c>
      <c r="K11" s="6">
        <v>0.22</v>
      </c>
      <c r="L11" s="13" t="s">
        <v>23</v>
      </c>
    </row>
    <row r="12" spans="1:12" s="1" customFormat="1" ht="15">
      <c r="A12" s="4" t="s">
        <v>24</v>
      </c>
      <c r="B12" s="4" t="s">
        <v>17</v>
      </c>
      <c r="C12" s="4">
        <v>18</v>
      </c>
      <c r="D12" s="4">
        <v>3</v>
      </c>
      <c r="E12" s="18">
        <v>2021</v>
      </c>
      <c r="F12" s="4" t="s">
        <v>21</v>
      </c>
      <c r="G12" s="4" t="s">
        <v>4</v>
      </c>
      <c r="H12" s="19">
        <v>8246</v>
      </c>
      <c r="I12" s="4"/>
      <c r="J12" s="4">
        <v>0.19</v>
      </c>
      <c r="K12" s="6">
        <v>0.06</v>
      </c>
      <c r="L12" s="13" t="s">
        <v>23</v>
      </c>
    </row>
    <row r="13" spans="1:12" s="1" customFormat="1" ht="15">
      <c r="A13" s="4" t="s">
        <v>24</v>
      </c>
      <c r="B13" s="11" t="s">
        <v>17</v>
      </c>
      <c r="C13" s="4">
        <v>24</v>
      </c>
      <c r="D13" s="4">
        <v>5</v>
      </c>
      <c r="E13" s="5">
        <v>2021</v>
      </c>
      <c r="F13" s="4" t="s">
        <v>18</v>
      </c>
      <c r="G13" s="4" t="s">
        <v>4</v>
      </c>
      <c r="H13" s="17">
        <v>91</v>
      </c>
      <c r="I13" s="4"/>
      <c r="J13" s="6">
        <v>0.13</v>
      </c>
      <c r="K13" s="6">
        <v>0.04</v>
      </c>
      <c r="L13" s="13" t="s">
        <v>22</v>
      </c>
    </row>
    <row r="14" spans="1:12" s="1" customFormat="1" ht="15">
      <c r="A14" s="4" t="s">
        <v>24</v>
      </c>
      <c r="B14" s="11" t="s">
        <v>17</v>
      </c>
      <c r="C14" s="4">
        <v>24</v>
      </c>
      <c r="D14" s="4">
        <v>5</v>
      </c>
      <c r="E14" s="5">
        <v>2021</v>
      </c>
      <c r="F14" s="4" t="s">
        <v>19</v>
      </c>
      <c r="G14" s="4" t="s">
        <v>4</v>
      </c>
      <c r="H14" s="17">
        <v>91</v>
      </c>
      <c r="I14" s="4"/>
      <c r="J14" s="6">
        <v>0.69</v>
      </c>
      <c r="K14" s="12">
        <v>0.23</v>
      </c>
      <c r="L14" s="13" t="s">
        <v>22</v>
      </c>
    </row>
    <row r="15" spans="1:12" ht="15">
      <c r="A15" s="4" t="s">
        <v>24</v>
      </c>
      <c r="B15" s="11" t="s">
        <v>17</v>
      </c>
      <c r="C15" s="4">
        <v>24</v>
      </c>
      <c r="D15" s="4">
        <v>5</v>
      </c>
      <c r="E15" s="5">
        <v>2021</v>
      </c>
      <c r="F15" s="4" t="s">
        <v>1</v>
      </c>
      <c r="G15" s="4" t="s">
        <v>4</v>
      </c>
      <c r="H15" s="17">
        <v>36913</v>
      </c>
      <c r="J15" s="6">
        <v>0.64</v>
      </c>
      <c r="K15" s="12">
        <v>0.21</v>
      </c>
      <c r="L15" s="13" t="s">
        <v>22</v>
      </c>
    </row>
    <row r="16" spans="1:12" ht="15">
      <c r="A16" s="4" t="s">
        <v>24</v>
      </c>
      <c r="B16" s="4" t="s">
        <v>17</v>
      </c>
      <c r="C16" s="4">
        <v>24</v>
      </c>
      <c r="D16" s="4">
        <v>5</v>
      </c>
      <c r="E16" s="18">
        <v>2021</v>
      </c>
      <c r="F16" s="4" t="s">
        <v>20</v>
      </c>
      <c r="G16" s="4" t="s">
        <v>4</v>
      </c>
      <c r="H16" s="19">
        <v>52332</v>
      </c>
      <c r="J16" s="6">
        <v>0.65</v>
      </c>
      <c r="K16" s="6">
        <v>0.22</v>
      </c>
      <c r="L16" s="13" t="s">
        <v>23</v>
      </c>
    </row>
    <row r="17" spans="1:12" ht="15">
      <c r="A17" s="4" t="s">
        <v>24</v>
      </c>
      <c r="B17" s="4" t="s">
        <v>17</v>
      </c>
      <c r="C17" s="4">
        <v>24</v>
      </c>
      <c r="D17" s="4">
        <v>5</v>
      </c>
      <c r="E17" s="18">
        <v>2021</v>
      </c>
      <c r="F17" s="4" t="s">
        <v>21</v>
      </c>
      <c r="G17" s="4" t="s">
        <v>4</v>
      </c>
      <c r="H17" s="19">
        <v>17061</v>
      </c>
      <c r="J17" s="4">
        <v>0.19</v>
      </c>
      <c r="K17" s="6">
        <v>0.06</v>
      </c>
      <c r="L17" s="13" t="s">
        <v>23</v>
      </c>
    </row>
    <row r="18" spans="1:12" ht="15">
      <c r="A18" s="4" t="s">
        <v>24</v>
      </c>
      <c r="B18" s="11" t="s">
        <v>17</v>
      </c>
      <c r="C18" s="4">
        <v>24</v>
      </c>
      <c r="D18" s="4">
        <v>6</v>
      </c>
      <c r="E18" s="5">
        <v>2021</v>
      </c>
      <c r="F18" s="4" t="s">
        <v>18</v>
      </c>
      <c r="G18" s="4" t="s">
        <v>4</v>
      </c>
      <c r="H18" s="17">
        <v>204</v>
      </c>
      <c r="J18" s="6">
        <v>0.13</v>
      </c>
      <c r="K18" s="6">
        <v>0.04</v>
      </c>
      <c r="L18" s="13" t="s">
        <v>22</v>
      </c>
    </row>
    <row r="19" spans="1:12" ht="15">
      <c r="A19" s="4" t="s">
        <v>24</v>
      </c>
      <c r="B19" s="11" t="s">
        <v>17</v>
      </c>
      <c r="C19" s="4">
        <v>24</v>
      </c>
      <c r="D19" s="4">
        <v>6</v>
      </c>
      <c r="E19" s="5">
        <v>2021</v>
      </c>
      <c r="F19" s="4" t="s">
        <v>19</v>
      </c>
      <c r="G19" s="4" t="s">
        <v>4</v>
      </c>
      <c r="H19" s="17">
        <v>107</v>
      </c>
      <c r="J19" s="6">
        <v>0.69</v>
      </c>
      <c r="K19" s="12">
        <v>0.23</v>
      </c>
      <c r="L19" s="13" t="s">
        <v>22</v>
      </c>
    </row>
    <row r="20" spans="1:12" ht="15">
      <c r="A20" s="4" t="s">
        <v>24</v>
      </c>
      <c r="B20" s="11" t="s">
        <v>17</v>
      </c>
      <c r="C20" s="4">
        <v>24</v>
      </c>
      <c r="D20" s="4">
        <v>6</v>
      </c>
      <c r="E20" s="5">
        <v>2021</v>
      </c>
      <c r="F20" s="4" t="s">
        <v>1</v>
      </c>
      <c r="G20" s="4" t="s">
        <v>4</v>
      </c>
      <c r="H20" s="17">
        <v>57150</v>
      </c>
      <c r="J20" s="6">
        <v>0.64</v>
      </c>
      <c r="K20" s="12">
        <v>0.21</v>
      </c>
      <c r="L20" s="13" t="s">
        <v>22</v>
      </c>
    </row>
    <row r="21" spans="1:12" ht="15">
      <c r="A21" s="4" t="s">
        <v>24</v>
      </c>
      <c r="B21" s="4" t="s">
        <v>17</v>
      </c>
      <c r="C21" s="4">
        <v>24</v>
      </c>
      <c r="D21" s="4">
        <v>6</v>
      </c>
      <c r="E21" s="18">
        <v>2021</v>
      </c>
      <c r="F21" s="4" t="s">
        <v>20</v>
      </c>
      <c r="G21" s="4" t="s">
        <v>4</v>
      </c>
      <c r="H21" s="19">
        <v>82926</v>
      </c>
      <c r="J21" s="6">
        <v>0.65</v>
      </c>
      <c r="K21" s="6">
        <v>0.22</v>
      </c>
      <c r="L21" s="13" t="s">
        <v>23</v>
      </c>
    </row>
    <row r="22" spans="1:12" ht="15">
      <c r="A22" s="4" t="s">
        <v>24</v>
      </c>
      <c r="B22" s="4" t="s">
        <v>17</v>
      </c>
      <c r="C22" s="4">
        <v>24</v>
      </c>
      <c r="D22" s="4">
        <v>6</v>
      </c>
      <c r="E22" s="18">
        <v>2021</v>
      </c>
      <c r="F22" s="4" t="s">
        <v>21</v>
      </c>
      <c r="G22" s="4" t="s">
        <v>4</v>
      </c>
      <c r="H22" s="19">
        <v>28684</v>
      </c>
      <c r="J22" s="4">
        <v>0.19</v>
      </c>
      <c r="K22" s="6">
        <v>0.06</v>
      </c>
      <c r="L22" s="13" t="s">
        <v>23</v>
      </c>
    </row>
    <row r="23" spans="1:7" s="1" customFormat="1" ht="15">
      <c r="A23" s="11"/>
      <c r="B23" s="4"/>
      <c r="C23" s="11"/>
      <c r="D23" s="4"/>
      <c r="E23" s="4"/>
      <c r="F23" s="6"/>
      <c r="G23" s="13"/>
    </row>
    <row r="24" spans="1:8" s="1" customFormat="1" ht="15">
      <c r="A24" s="11"/>
      <c r="B24" s="4"/>
      <c r="C24" s="4"/>
      <c r="D24" s="11"/>
      <c r="E24" s="4"/>
      <c r="F24" s="6"/>
      <c r="G24" s="12"/>
      <c r="H24" s="13"/>
    </row>
    <row r="25" spans="1:8" s="1" customFormat="1" ht="15">
      <c r="A25" s="11"/>
      <c r="B25" s="4"/>
      <c r="C25" s="4"/>
      <c r="D25" s="11"/>
      <c r="E25" s="4"/>
      <c r="F25" s="6"/>
      <c r="G25" s="12"/>
      <c r="H25" s="13"/>
    </row>
    <row r="26" spans="1:12" s="1" customFormat="1" ht="15">
      <c r="A26" s="11"/>
      <c r="B26" s="11"/>
      <c r="C26" s="4"/>
      <c r="D26" s="4"/>
      <c r="E26" s="11"/>
      <c r="F26" s="4"/>
      <c r="G26" s="4"/>
      <c r="H26" s="17"/>
      <c r="I26" s="4"/>
      <c r="J26" s="6"/>
      <c r="K26" s="6"/>
      <c r="L26" s="13"/>
    </row>
    <row r="27" spans="1:12" s="1" customFormat="1" ht="15">
      <c r="A27" s="11"/>
      <c r="B27" s="11"/>
      <c r="C27" s="4"/>
      <c r="D27" s="4"/>
      <c r="E27" s="11"/>
      <c r="F27" s="4"/>
      <c r="G27" s="4"/>
      <c r="H27" s="17"/>
      <c r="I27" s="4"/>
      <c r="J27" s="4"/>
      <c r="K27" s="6"/>
      <c r="L27" s="13"/>
    </row>
    <row r="28" spans="6:11" ht="15">
      <c r="F28" s="6"/>
      <c r="J28" s="4"/>
      <c r="K28" s="4"/>
    </row>
    <row r="29" spans="9:11" ht="15">
      <c r="I29" s="6"/>
      <c r="K29" s="4"/>
    </row>
    <row r="30" spans="9:11" ht="15">
      <c r="I30" s="6"/>
      <c r="K30" s="4"/>
    </row>
  </sheetData>
  <sheetProtection/>
  <dataValidations count="2">
    <dataValidation type="list" allowBlank="1" showInputMessage="1" showErrorMessage="1" sqref="C24:C25 B22">
      <formula1>SUPL</formula1>
    </dataValidation>
    <dataValidation type="list" allowBlank="1" showInputMessage="1" showErrorMessage="1" sqref="G31:G381 E27:E28 F29:F30 B2:B21 C23 D24:D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1" bestFit="1" customWidth="1"/>
    <col min="7" max="7" width="10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ht="15">
      <c r="A2" s="3" t="s">
        <v>16</v>
      </c>
      <c r="B2" s="3" t="s">
        <v>17</v>
      </c>
      <c r="C2" s="5">
        <v>5</v>
      </c>
      <c r="D2" s="5">
        <v>7</v>
      </c>
      <c r="E2" s="5">
        <v>2013</v>
      </c>
      <c r="F2" s="4" t="s">
        <v>1</v>
      </c>
      <c r="G2" s="4" t="s">
        <v>4</v>
      </c>
      <c r="H2" s="6">
        <v>123208</v>
      </c>
      <c r="I2" s="4"/>
      <c r="J2" s="6">
        <v>0.8</v>
      </c>
      <c r="K2" s="9">
        <v>0.2</v>
      </c>
      <c r="L2" s="7" t="s">
        <v>15</v>
      </c>
    </row>
    <row r="3" spans="1:12" ht="15">
      <c r="A3" s="3" t="s">
        <v>16</v>
      </c>
      <c r="B3" s="3" t="s">
        <v>17</v>
      </c>
      <c r="C3" s="5">
        <v>5</v>
      </c>
      <c r="D3" s="5">
        <v>7</v>
      </c>
      <c r="E3" s="5">
        <v>2013</v>
      </c>
      <c r="F3" s="4" t="s">
        <v>18</v>
      </c>
      <c r="G3" s="4" t="s">
        <v>4</v>
      </c>
      <c r="H3" s="6">
        <v>458</v>
      </c>
      <c r="I3" s="4"/>
      <c r="J3" s="6">
        <v>0.12</v>
      </c>
      <c r="K3" s="6">
        <v>0.05</v>
      </c>
      <c r="L3" s="7" t="s">
        <v>15</v>
      </c>
    </row>
    <row r="4" spans="1:12" ht="15">
      <c r="A4" s="3" t="s">
        <v>16</v>
      </c>
      <c r="B4" s="3" t="s">
        <v>17</v>
      </c>
      <c r="C4" s="5">
        <v>5</v>
      </c>
      <c r="D4" s="5">
        <v>7</v>
      </c>
      <c r="E4" s="5">
        <v>2013</v>
      </c>
      <c r="F4" s="4" t="s">
        <v>19</v>
      </c>
      <c r="G4" s="4" t="s">
        <v>4</v>
      </c>
      <c r="H4" s="6">
        <v>54</v>
      </c>
      <c r="I4" s="4"/>
      <c r="J4" s="6">
        <v>0.11</v>
      </c>
      <c r="K4" s="6">
        <v>0.04</v>
      </c>
      <c r="L4" s="7" t="s">
        <v>15</v>
      </c>
    </row>
    <row r="5" spans="1:12" ht="15">
      <c r="A5" s="3" t="s">
        <v>16</v>
      </c>
      <c r="B5" s="3" t="s">
        <v>17</v>
      </c>
      <c r="C5" s="5">
        <v>5</v>
      </c>
      <c r="D5" s="5">
        <v>7</v>
      </c>
      <c r="E5" s="5">
        <v>2013</v>
      </c>
      <c r="F5" s="4" t="s">
        <v>20</v>
      </c>
      <c r="G5" s="4" t="s">
        <v>4</v>
      </c>
      <c r="H5" s="6">
        <v>131886</v>
      </c>
      <c r="I5" s="4"/>
      <c r="J5" s="6">
        <v>0.8</v>
      </c>
      <c r="K5" s="6">
        <v>0.2</v>
      </c>
      <c r="L5" s="7" t="s">
        <v>15</v>
      </c>
    </row>
    <row r="6" spans="1:12" ht="15">
      <c r="A6" s="3" t="s">
        <v>16</v>
      </c>
      <c r="B6" s="3" t="s">
        <v>17</v>
      </c>
      <c r="C6" s="5">
        <v>5</v>
      </c>
      <c r="D6" s="5">
        <v>7</v>
      </c>
      <c r="E6" s="5">
        <v>2013</v>
      </c>
      <c r="F6" s="4" t="s">
        <v>21</v>
      </c>
      <c r="G6" s="4" t="s">
        <v>4</v>
      </c>
      <c r="H6" s="6">
        <v>30694</v>
      </c>
      <c r="I6" s="4"/>
      <c r="J6" s="6">
        <v>0.8</v>
      </c>
      <c r="K6" s="6">
        <v>0.2</v>
      </c>
      <c r="L6" s="7" t="s">
        <v>15</v>
      </c>
    </row>
    <row r="7" spans="1:12" ht="15">
      <c r="A7" s="3"/>
      <c r="B7" s="3"/>
      <c r="C7" s="5"/>
      <c r="D7" s="5"/>
      <c r="E7" s="5"/>
      <c r="F7" s="4"/>
      <c r="G7" s="4"/>
      <c r="H7" s="6"/>
      <c r="I7" s="4"/>
      <c r="J7" s="6"/>
      <c r="K7" s="6"/>
      <c r="L7" s="7"/>
    </row>
    <row r="8" spans="1:12" ht="15">
      <c r="A8" s="3"/>
      <c r="B8" s="3"/>
      <c r="C8" s="5"/>
      <c r="D8" s="5"/>
      <c r="E8" s="5"/>
      <c r="F8" s="4"/>
      <c r="G8" s="4"/>
      <c r="H8" s="6"/>
      <c r="J8" s="6"/>
      <c r="K8" s="6"/>
      <c r="L8" s="7"/>
    </row>
    <row r="9" spans="3:12" ht="15">
      <c r="C9" s="1"/>
      <c r="D9" s="1"/>
      <c r="E9" s="1"/>
      <c r="H9" s="6"/>
      <c r="J9" s="6"/>
      <c r="K9" s="6"/>
      <c r="L9" s="7"/>
    </row>
    <row r="10" spans="3:12" ht="15">
      <c r="C10" s="1"/>
      <c r="D10" s="1"/>
      <c r="E10" s="1"/>
      <c r="H10" s="6"/>
      <c r="J10" s="6"/>
      <c r="K10" s="6"/>
      <c r="L10" s="7"/>
    </row>
    <row r="11" spans="3:12" ht="15">
      <c r="C11" s="1"/>
      <c r="D11" s="1"/>
      <c r="E11" s="1"/>
      <c r="H11" s="6"/>
      <c r="J11" s="6"/>
      <c r="K11" s="6"/>
      <c r="L11" s="7"/>
    </row>
    <row r="12" spans="3:12" ht="15">
      <c r="C12" s="1"/>
      <c r="D12" s="1"/>
      <c r="E12" s="1"/>
      <c r="H12" s="6"/>
      <c r="J12" s="6"/>
      <c r="K12" s="6"/>
      <c r="L12" s="7"/>
    </row>
    <row r="13" spans="3:12" ht="15">
      <c r="C13" s="1"/>
      <c r="D13" s="1"/>
      <c r="E13" s="1"/>
      <c r="F13" s="6"/>
      <c r="H13" s="6"/>
      <c r="J13" s="6"/>
      <c r="K13" s="6"/>
      <c r="L13" s="7"/>
    </row>
    <row r="14" spans="3:12" ht="15">
      <c r="C14" s="1"/>
      <c r="D14" s="1"/>
      <c r="E14" s="1"/>
      <c r="F14" s="6"/>
      <c r="H14" s="6"/>
      <c r="J14" s="6"/>
      <c r="K14" s="6"/>
      <c r="L14" s="7"/>
    </row>
    <row r="15" spans="3:12" ht="15">
      <c r="C15" s="1"/>
      <c r="D15" s="1"/>
      <c r="E15" s="1"/>
      <c r="H15" s="6"/>
      <c r="J15" s="6"/>
      <c r="K15" s="6"/>
      <c r="L15" s="7"/>
    </row>
    <row r="16" spans="3:12" ht="15">
      <c r="C16" s="1"/>
      <c r="D16" s="1"/>
      <c r="E16" s="1"/>
      <c r="H16" s="6"/>
      <c r="J16" s="6"/>
      <c r="K16" s="6"/>
      <c r="L16" s="7"/>
    </row>
    <row r="17" spans="3:12" ht="15">
      <c r="C17" s="1"/>
      <c r="D17" s="1"/>
      <c r="E17" s="1"/>
      <c r="H17" s="6"/>
      <c r="J17" s="6"/>
      <c r="K17" s="6"/>
      <c r="L17" s="7"/>
    </row>
    <row r="18" spans="3:12" ht="15">
      <c r="C18" s="1"/>
      <c r="D18" s="1"/>
      <c r="E18" s="1"/>
      <c r="H18" s="6"/>
      <c r="J18" s="6"/>
      <c r="K18" s="6"/>
      <c r="L18" s="7"/>
    </row>
    <row r="19" spans="3:12" ht="15">
      <c r="C19" s="1"/>
      <c r="D19" s="1"/>
      <c r="E19" s="1"/>
      <c r="H19" s="6"/>
      <c r="J19" s="6"/>
      <c r="K19" s="6"/>
      <c r="L19" s="7"/>
    </row>
    <row r="20" spans="3:12" ht="15">
      <c r="C20" s="1"/>
      <c r="D20" s="1"/>
      <c r="E20" s="1"/>
      <c r="H20" s="6"/>
      <c r="J20" s="1"/>
      <c r="K20" s="1"/>
      <c r="L20" s="7"/>
    </row>
    <row r="21" spans="8:12" ht="15">
      <c r="H21" s="6"/>
      <c r="L21" s="7"/>
    </row>
    <row r="22" spans="8:12" ht="15">
      <c r="H22" s="6"/>
      <c r="L22" s="7"/>
    </row>
    <row r="23" spans="8:12" ht="15">
      <c r="H23" s="6"/>
      <c r="L23" s="7"/>
    </row>
    <row r="24" spans="8:12" ht="15">
      <c r="H24" s="6"/>
      <c r="L24" s="7"/>
    </row>
    <row r="25" spans="8:12" ht="15">
      <c r="H25" s="6"/>
      <c r="L25" s="7"/>
    </row>
    <row r="26" spans="8:12" ht="15">
      <c r="H26" s="6"/>
      <c r="L26" s="7"/>
    </row>
  </sheetData>
  <sheetProtection/>
  <dataValidations count="4">
    <dataValidation type="list" allowBlank="1" showInputMessage="1" showErrorMessage="1" sqref="G7:G392">
      <formula1>UNITS</formula1>
    </dataValidation>
    <dataValidation type="list" allowBlank="1" showInputMessage="1" showErrorMessage="1" sqref="F7:F11">
      <formula1>SUPL</formula1>
    </dataValidation>
    <dataValidation type="list" allowBlank="1" showInputMessage="1" showErrorMessage="1" sqref="B7:B11">
      <formula1>STATIONS_NAMES</formula1>
    </dataValidation>
    <dataValidation type="list" allowBlank="1" showInputMessage="1" showErrorMessage="1" sqref="A7:A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1" bestFit="1" customWidth="1"/>
    <col min="7" max="7" width="10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ht="15">
      <c r="A2" s="3" t="s">
        <v>16</v>
      </c>
      <c r="B2" s="3" t="s">
        <v>17</v>
      </c>
      <c r="C2" s="5">
        <v>28</v>
      </c>
      <c r="D2" s="5">
        <v>2</v>
      </c>
      <c r="E2" s="5">
        <v>2014</v>
      </c>
      <c r="F2" s="4" t="s">
        <v>1</v>
      </c>
      <c r="G2" s="4" t="s">
        <v>4</v>
      </c>
      <c r="H2" s="6">
        <v>11238</v>
      </c>
      <c r="I2" s="4"/>
      <c r="J2" s="6">
        <v>0.8</v>
      </c>
      <c r="K2" s="9">
        <v>0.2</v>
      </c>
      <c r="L2" s="7" t="s">
        <v>15</v>
      </c>
    </row>
    <row r="3" spans="1:12" ht="15">
      <c r="A3" s="3" t="s">
        <v>16</v>
      </c>
      <c r="B3" s="3" t="s">
        <v>17</v>
      </c>
      <c r="C3" s="5">
        <v>28</v>
      </c>
      <c r="D3" s="5">
        <v>2</v>
      </c>
      <c r="E3" s="5">
        <v>2014</v>
      </c>
      <c r="F3" s="4" t="s">
        <v>18</v>
      </c>
      <c r="G3" s="4" t="s">
        <v>4</v>
      </c>
      <c r="H3" s="6">
        <v>78</v>
      </c>
      <c r="I3" s="4"/>
      <c r="J3" s="6">
        <v>0.12</v>
      </c>
      <c r="K3" s="6">
        <v>0.05</v>
      </c>
      <c r="L3" s="7" t="s">
        <v>15</v>
      </c>
    </row>
    <row r="4" spans="1:12" ht="15">
      <c r="A4" s="3" t="s">
        <v>16</v>
      </c>
      <c r="B4" s="3" t="s">
        <v>17</v>
      </c>
      <c r="C4" s="5">
        <v>28</v>
      </c>
      <c r="D4" s="5">
        <v>2</v>
      </c>
      <c r="E4" s="5">
        <v>2014</v>
      </c>
      <c r="F4" s="4" t="s">
        <v>20</v>
      </c>
      <c r="G4" s="4" t="s">
        <v>4</v>
      </c>
      <c r="H4" s="6">
        <v>11451</v>
      </c>
      <c r="I4" s="4"/>
      <c r="J4" s="6">
        <v>0.8</v>
      </c>
      <c r="K4" s="6">
        <v>0.2</v>
      </c>
      <c r="L4" s="7" t="s">
        <v>15</v>
      </c>
    </row>
    <row r="5" spans="1:12" ht="15">
      <c r="A5" s="3" t="s">
        <v>16</v>
      </c>
      <c r="B5" s="3" t="s">
        <v>17</v>
      </c>
      <c r="C5" s="5">
        <v>28</v>
      </c>
      <c r="D5" s="5">
        <v>2</v>
      </c>
      <c r="E5" s="5">
        <v>2014</v>
      </c>
      <c r="F5" s="4" t="s">
        <v>21</v>
      </c>
      <c r="G5" s="4" t="s">
        <v>4</v>
      </c>
      <c r="H5" s="6">
        <v>3049</v>
      </c>
      <c r="I5" s="4"/>
      <c r="J5" s="6">
        <v>0.8</v>
      </c>
      <c r="K5" s="6">
        <v>0.2</v>
      </c>
      <c r="L5" s="7" t="s">
        <v>15</v>
      </c>
    </row>
    <row r="6" spans="1:12" ht="15">
      <c r="A6" s="3" t="s">
        <v>16</v>
      </c>
      <c r="B6" s="3" t="s">
        <v>17</v>
      </c>
      <c r="C6" s="5">
        <v>31</v>
      </c>
      <c r="D6" s="5">
        <v>3</v>
      </c>
      <c r="E6" s="5">
        <v>2014</v>
      </c>
      <c r="F6" s="4" t="s">
        <v>1</v>
      </c>
      <c r="G6" s="4" t="s">
        <v>4</v>
      </c>
      <c r="H6" s="6">
        <v>10450</v>
      </c>
      <c r="I6" s="4"/>
      <c r="J6" s="6">
        <v>0.8</v>
      </c>
      <c r="K6" s="6">
        <v>0.2</v>
      </c>
      <c r="L6" s="7" t="s">
        <v>15</v>
      </c>
    </row>
    <row r="7" spans="1:12" ht="15">
      <c r="A7" s="3" t="s">
        <v>16</v>
      </c>
      <c r="B7" s="3" t="s">
        <v>17</v>
      </c>
      <c r="C7" s="5">
        <v>31</v>
      </c>
      <c r="D7" s="5">
        <v>3</v>
      </c>
      <c r="E7" s="5">
        <v>2014</v>
      </c>
      <c r="F7" s="4" t="s">
        <v>18</v>
      </c>
      <c r="G7" s="4" t="s">
        <v>4</v>
      </c>
      <c r="H7" s="6">
        <v>73</v>
      </c>
      <c r="I7" s="4"/>
      <c r="J7" s="6">
        <v>0.12</v>
      </c>
      <c r="K7" s="6">
        <v>0.05</v>
      </c>
      <c r="L7" s="7" t="s">
        <v>15</v>
      </c>
    </row>
    <row r="8" spans="1:12" ht="15">
      <c r="A8" s="3" t="s">
        <v>16</v>
      </c>
      <c r="B8" s="3" t="s">
        <v>17</v>
      </c>
      <c r="C8" s="5">
        <v>31</v>
      </c>
      <c r="D8" s="5">
        <v>3</v>
      </c>
      <c r="E8" s="5">
        <v>2014</v>
      </c>
      <c r="F8" s="4" t="s">
        <v>20</v>
      </c>
      <c r="G8" s="4" t="s">
        <v>4</v>
      </c>
      <c r="H8" s="6">
        <v>10613</v>
      </c>
      <c r="J8" s="6">
        <v>0.8</v>
      </c>
      <c r="K8" s="6">
        <v>0.2</v>
      </c>
      <c r="L8" s="7" t="s">
        <v>15</v>
      </c>
    </row>
    <row r="9" spans="1:12" ht="15">
      <c r="A9" s="1" t="s">
        <v>16</v>
      </c>
      <c r="B9" s="1" t="s">
        <v>17</v>
      </c>
      <c r="C9" s="1">
        <v>31</v>
      </c>
      <c r="D9" s="1">
        <v>3</v>
      </c>
      <c r="E9" s="1">
        <v>2014</v>
      </c>
      <c r="F9" s="1" t="s">
        <v>21</v>
      </c>
      <c r="G9" s="1" t="s">
        <v>4</v>
      </c>
      <c r="H9" s="6">
        <v>2843</v>
      </c>
      <c r="J9" s="6">
        <v>0.8</v>
      </c>
      <c r="K9" s="6">
        <v>0.2</v>
      </c>
      <c r="L9" s="7" t="s">
        <v>15</v>
      </c>
    </row>
    <row r="10" spans="1:12" ht="15">
      <c r="A10" s="1" t="s">
        <v>16</v>
      </c>
      <c r="B10" s="1" t="s">
        <v>17</v>
      </c>
      <c r="C10" s="1">
        <v>22</v>
      </c>
      <c r="D10" s="1">
        <v>9</v>
      </c>
      <c r="E10" s="1">
        <v>2014</v>
      </c>
      <c r="F10" s="1" t="s">
        <v>1</v>
      </c>
      <c r="G10" s="1" t="s">
        <v>4</v>
      </c>
      <c r="H10" s="6">
        <v>4581</v>
      </c>
      <c r="J10" s="6">
        <v>0.8</v>
      </c>
      <c r="K10" s="6">
        <v>0.2</v>
      </c>
      <c r="L10" s="7" t="s">
        <v>15</v>
      </c>
    </row>
    <row r="11" spans="1:12" ht="15">
      <c r="A11" s="1" t="s">
        <v>16</v>
      </c>
      <c r="B11" s="1" t="s">
        <v>17</v>
      </c>
      <c r="C11" s="1">
        <v>22</v>
      </c>
      <c r="D11" s="1">
        <v>9</v>
      </c>
      <c r="E11" s="1">
        <v>2014</v>
      </c>
      <c r="F11" s="1" t="s">
        <v>18</v>
      </c>
      <c r="G11" s="1" t="s">
        <v>4</v>
      </c>
      <c r="H11" s="6">
        <v>192</v>
      </c>
      <c r="J11" s="6">
        <v>0.12</v>
      </c>
      <c r="K11" s="6">
        <v>0.05</v>
      </c>
      <c r="L11" s="7" t="s">
        <v>15</v>
      </c>
    </row>
    <row r="12" spans="1:12" ht="15">
      <c r="A12" s="1" t="s">
        <v>16</v>
      </c>
      <c r="B12" s="1" t="s">
        <v>17</v>
      </c>
      <c r="C12" s="1">
        <v>22</v>
      </c>
      <c r="D12" s="1">
        <v>9</v>
      </c>
      <c r="E12" s="1">
        <v>2014</v>
      </c>
      <c r="F12" s="1" t="s">
        <v>0</v>
      </c>
      <c r="G12" s="1" t="s">
        <v>4</v>
      </c>
      <c r="H12" s="6">
        <v>54</v>
      </c>
      <c r="J12" s="6">
        <v>0.2</v>
      </c>
      <c r="K12" s="6">
        <v>0.07</v>
      </c>
      <c r="L12" s="7" t="s">
        <v>15</v>
      </c>
    </row>
    <row r="13" spans="1:12" ht="15">
      <c r="A13" s="1" t="s">
        <v>16</v>
      </c>
      <c r="B13" s="1" t="s">
        <v>17</v>
      </c>
      <c r="C13" s="1">
        <v>22</v>
      </c>
      <c r="D13" s="1">
        <v>9</v>
      </c>
      <c r="E13" s="1">
        <v>2014</v>
      </c>
      <c r="F13" s="6" t="s">
        <v>20</v>
      </c>
      <c r="G13" s="1" t="s">
        <v>4</v>
      </c>
      <c r="H13" s="6">
        <v>5074</v>
      </c>
      <c r="J13" s="6">
        <v>0.8</v>
      </c>
      <c r="K13" s="6">
        <v>0.2</v>
      </c>
      <c r="L13" s="7" t="s">
        <v>15</v>
      </c>
    </row>
    <row r="14" spans="1:12" ht="15">
      <c r="A14" s="1" t="s">
        <v>16</v>
      </c>
      <c r="B14" s="1" t="s">
        <v>17</v>
      </c>
      <c r="C14" s="1">
        <v>22</v>
      </c>
      <c r="D14" s="1">
        <v>9</v>
      </c>
      <c r="E14" s="1">
        <v>2014</v>
      </c>
      <c r="F14" s="6" t="s">
        <v>21</v>
      </c>
      <c r="G14" s="1" t="s">
        <v>4</v>
      </c>
      <c r="H14" s="6">
        <v>2773</v>
      </c>
      <c r="J14" s="6">
        <v>0.8</v>
      </c>
      <c r="K14" s="6">
        <v>0.2</v>
      </c>
      <c r="L14" s="7" t="s">
        <v>15</v>
      </c>
    </row>
    <row r="15" spans="1:12" ht="15">
      <c r="A15" s="1" t="s">
        <v>16</v>
      </c>
      <c r="B15" s="1" t="s">
        <v>17</v>
      </c>
      <c r="C15" s="1">
        <v>17</v>
      </c>
      <c r="D15" s="1">
        <v>10</v>
      </c>
      <c r="E15" s="1">
        <v>2014</v>
      </c>
      <c r="F15" s="1" t="s">
        <v>1</v>
      </c>
      <c r="G15" s="1" t="s">
        <v>4</v>
      </c>
      <c r="H15" s="6">
        <v>7251</v>
      </c>
      <c r="J15" s="6">
        <v>0.8</v>
      </c>
      <c r="K15" s="6">
        <v>0.2</v>
      </c>
      <c r="L15" s="7" t="s">
        <v>15</v>
      </c>
    </row>
    <row r="16" spans="1:12" ht="15">
      <c r="A16" s="1" t="s">
        <v>16</v>
      </c>
      <c r="B16" s="1" t="s">
        <v>17</v>
      </c>
      <c r="C16" s="1">
        <v>17</v>
      </c>
      <c r="D16" s="1">
        <v>10</v>
      </c>
      <c r="E16" s="1">
        <v>2014</v>
      </c>
      <c r="F16" s="1" t="s">
        <v>18</v>
      </c>
      <c r="G16" s="1" t="s">
        <v>4</v>
      </c>
      <c r="H16" s="6">
        <v>1442</v>
      </c>
      <c r="J16" s="6">
        <v>0.12</v>
      </c>
      <c r="K16" s="6">
        <v>0.05</v>
      </c>
      <c r="L16" s="7" t="s">
        <v>15</v>
      </c>
    </row>
    <row r="17" spans="1:12" ht="15">
      <c r="A17" s="1" t="s">
        <v>16</v>
      </c>
      <c r="B17" s="1" t="s">
        <v>17</v>
      </c>
      <c r="C17" s="1">
        <v>17</v>
      </c>
      <c r="D17" s="1">
        <v>10</v>
      </c>
      <c r="E17" s="1">
        <v>2014</v>
      </c>
      <c r="F17" s="1" t="s">
        <v>19</v>
      </c>
      <c r="G17" s="1" t="s">
        <v>4</v>
      </c>
      <c r="H17" s="6">
        <v>10</v>
      </c>
      <c r="J17" s="6">
        <v>0.11</v>
      </c>
      <c r="K17" s="6">
        <v>0.04</v>
      </c>
      <c r="L17" s="7" t="s">
        <v>15</v>
      </c>
    </row>
    <row r="18" spans="1:12" ht="15">
      <c r="A18" s="1" t="s">
        <v>16</v>
      </c>
      <c r="B18" s="1" t="s">
        <v>17</v>
      </c>
      <c r="C18" s="1">
        <v>17</v>
      </c>
      <c r="D18" s="1">
        <v>10</v>
      </c>
      <c r="E18" s="1">
        <v>2014</v>
      </c>
      <c r="F18" s="1" t="s">
        <v>0</v>
      </c>
      <c r="G18" s="1" t="s">
        <v>4</v>
      </c>
      <c r="H18" s="6">
        <v>81</v>
      </c>
      <c r="J18" s="6">
        <v>0.2</v>
      </c>
      <c r="K18" s="6">
        <v>0.07</v>
      </c>
      <c r="L18" s="7" t="s">
        <v>15</v>
      </c>
    </row>
    <row r="19" spans="1:12" ht="15">
      <c r="A19" s="1" t="s">
        <v>16</v>
      </c>
      <c r="B19" s="1" t="s">
        <v>17</v>
      </c>
      <c r="C19" s="1">
        <v>17</v>
      </c>
      <c r="D19" s="1">
        <v>10</v>
      </c>
      <c r="E19" s="1">
        <v>2014</v>
      </c>
      <c r="F19" s="1" t="s">
        <v>20</v>
      </c>
      <c r="G19" s="1" t="s">
        <v>4</v>
      </c>
      <c r="H19" s="6">
        <v>6318</v>
      </c>
      <c r="J19" s="6">
        <v>0.8</v>
      </c>
      <c r="K19" s="6">
        <v>0.2</v>
      </c>
      <c r="L19" s="7" t="s">
        <v>15</v>
      </c>
    </row>
    <row r="20" spans="1:12" ht="15">
      <c r="A20" s="1" t="s">
        <v>16</v>
      </c>
      <c r="B20" s="1" t="s">
        <v>17</v>
      </c>
      <c r="C20" s="1">
        <v>17</v>
      </c>
      <c r="D20" s="1">
        <v>10</v>
      </c>
      <c r="E20" s="1">
        <v>2014</v>
      </c>
      <c r="F20" s="1" t="s">
        <v>21</v>
      </c>
      <c r="G20" s="1" t="s">
        <v>4</v>
      </c>
      <c r="H20" s="6">
        <v>1615</v>
      </c>
      <c r="J20" s="1">
        <v>0.8</v>
      </c>
      <c r="K20" s="1">
        <v>0.2</v>
      </c>
      <c r="L20" s="7" t="s">
        <v>15</v>
      </c>
    </row>
    <row r="21" spans="1:12" ht="15">
      <c r="A21" s="1" t="s">
        <v>16</v>
      </c>
      <c r="B21" s="1" t="s">
        <v>17</v>
      </c>
      <c r="C21" s="4">
        <v>3</v>
      </c>
      <c r="D21" s="4">
        <v>12</v>
      </c>
      <c r="E21" s="4">
        <v>2014</v>
      </c>
      <c r="F21" s="1" t="s">
        <v>1</v>
      </c>
      <c r="G21" s="1" t="s">
        <v>4</v>
      </c>
      <c r="H21" s="6">
        <f>100*6.22</f>
        <v>622</v>
      </c>
      <c r="J21" s="2">
        <v>0.8</v>
      </c>
      <c r="K21" s="2">
        <v>0.2</v>
      </c>
      <c r="L21" s="7" t="s">
        <v>15</v>
      </c>
    </row>
    <row r="22" spans="1:12" ht="15">
      <c r="A22" s="1" t="s">
        <v>16</v>
      </c>
      <c r="B22" s="1" t="s">
        <v>17</v>
      </c>
      <c r="C22" s="4">
        <v>3</v>
      </c>
      <c r="D22" s="4">
        <v>12</v>
      </c>
      <c r="E22" s="4">
        <v>2014</v>
      </c>
      <c r="F22" s="1" t="s">
        <v>18</v>
      </c>
      <c r="G22" s="1" t="s">
        <v>4</v>
      </c>
      <c r="H22" s="6">
        <f>100*8.41</f>
        <v>841</v>
      </c>
      <c r="J22" s="2">
        <v>0.12</v>
      </c>
      <c r="K22" s="2">
        <v>0.05</v>
      </c>
      <c r="L22" s="7" t="s">
        <v>15</v>
      </c>
    </row>
    <row r="23" spans="1:12" ht="15">
      <c r="A23" s="1" t="s">
        <v>16</v>
      </c>
      <c r="B23" s="1" t="s">
        <v>17</v>
      </c>
      <c r="C23" s="4">
        <v>3</v>
      </c>
      <c r="D23" s="4">
        <v>12</v>
      </c>
      <c r="E23" s="4">
        <v>2014</v>
      </c>
      <c r="F23" s="1" t="s">
        <v>19</v>
      </c>
      <c r="G23" s="1" t="s">
        <v>4</v>
      </c>
      <c r="H23" s="6">
        <f>0.18*100</f>
        <v>18</v>
      </c>
      <c r="J23" s="2">
        <v>0.11</v>
      </c>
      <c r="K23" s="2">
        <v>0.04</v>
      </c>
      <c r="L23" s="7" t="s">
        <v>15</v>
      </c>
    </row>
    <row r="24" spans="1:12" ht="15">
      <c r="A24" s="1" t="s">
        <v>16</v>
      </c>
      <c r="B24" s="1" t="s">
        <v>17</v>
      </c>
      <c r="C24" s="4">
        <v>3</v>
      </c>
      <c r="D24" s="4">
        <v>12</v>
      </c>
      <c r="E24" s="4">
        <v>2014</v>
      </c>
      <c r="F24" s="1" t="s">
        <v>0</v>
      </c>
      <c r="G24" s="1" t="s">
        <v>4</v>
      </c>
      <c r="H24" s="6">
        <f>100*0.45</f>
        <v>45</v>
      </c>
      <c r="J24" s="2">
        <v>0.2</v>
      </c>
      <c r="K24" s="2">
        <v>0.07</v>
      </c>
      <c r="L24" s="7" t="s">
        <v>15</v>
      </c>
    </row>
    <row r="25" spans="1:12" ht="15">
      <c r="A25" s="1" t="s">
        <v>16</v>
      </c>
      <c r="B25" s="1" t="s">
        <v>17</v>
      </c>
      <c r="C25" s="4">
        <v>3</v>
      </c>
      <c r="D25" s="4">
        <v>12</v>
      </c>
      <c r="E25" s="4">
        <v>2014</v>
      </c>
      <c r="F25" s="1" t="s">
        <v>20</v>
      </c>
      <c r="G25" s="1" t="s">
        <v>4</v>
      </c>
      <c r="H25" s="6">
        <f>100*4.77</f>
        <v>476.99999999999994</v>
      </c>
      <c r="J25" s="2">
        <v>0.8</v>
      </c>
      <c r="K25" s="2">
        <v>0.2</v>
      </c>
      <c r="L25" s="7" t="s">
        <v>15</v>
      </c>
    </row>
    <row r="26" spans="1:12" ht="15">
      <c r="A26" s="1" t="s">
        <v>16</v>
      </c>
      <c r="B26" s="1" t="s">
        <v>17</v>
      </c>
      <c r="C26" s="4">
        <v>3</v>
      </c>
      <c r="D26" s="4">
        <v>12</v>
      </c>
      <c r="E26" s="4">
        <v>2014</v>
      </c>
      <c r="F26" s="1" t="s">
        <v>21</v>
      </c>
      <c r="G26" s="1" t="s">
        <v>4</v>
      </c>
      <c r="H26" s="6">
        <f>100*2.26</f>
        <v>225.99999999999997</v>
      </c>
      <c r="J26" s="2">
        <v>0.8</v>
      </c>
      <c r="K26" s="2">
        <v>0.2</v>
      </c>
      <c r="L26" s="7" t="s">
        <v>15</v>
      </c>
    </row>
  </sheetData>
  <sheetProtection/>
  <dataValidations count="4">
    <dataValidation type="list" allowBlank="1" showInputMessage="1" showErrorMessage="1" sqref="A27:A29 A2:A26">
      <formula1>STATIONS_CODES</formula1>
    </dataValidation>
    <dataValidation type="list" allowBlank="1" showInputMessage="1" showErrorMessage="1" sqref="B27:B29 B2:B26">
      <formula1>STATIONS_NAMES</formula1>
    </dataValidation>
    <dataValidation type="list" allowBlank="1" showInputMessage="1" showErrorMessage="1" sqref="F27:F29 F2:F26">
      <formula1>SUPL</formula1>
    </dataValidation>
    <dataValidation type="list" allowBlank="1" showInputMessage="1" showErrorMessage="1" sqref="G27:G392 G2:G26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2" sqref="H2:H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1" bestFit="1" customWidth="1"/>
    <col min="7" max="7" width="10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ht="15">
      <c r="A2" s="3" t="s">
        <v>16</v>
      </c>
      <c r="B2" s="3" t="s">
        <v>17</v>
      </c>
      <c r="C2" s="5">
        <v>21</v>
      </c>
      <c r="D2" s="5">
        <v>4</v>
      </c>
      <c r="E2" s="5">
        <v>2015</v>
      </c>
      <c r="F2" s="4" t="s">
        <v>1</v>
      </c>
      <c r="G2" s="4" t="s">
        <v>4</v>
      </c>
      <c r="H2" s="6">
        <v>1947</v>
      </c>
      <c r="I2" s="4"/>
      <c r="J2" s="6">
        <v>0.8</v>
      </c>
      <c r="K2" s="9">
        <v>0.2</v>
      </c>
      <c r="L2" s="7" t="s">
        <v>15</v>
      </c>
    </row>
    <row r="3" spans="1:12" ht="15">
      <c r="A3" s="3" t="s">
        <v>16</v>
      </c>
      <c r="B3" s="3" t="s">
        <v>17</v>
      </c>
      <c r="C3" s="5">
        <v>21</v>
      </c>
      <c r="D3" s="5">
        <v>4</v>
      </c>
      <c r="E3" s="5">
        <v>2015</v>
      </c>
      <c r="F3" s="4" t="s">
        <v>18</v>
      </c>
      <c r="G3" s="4" t="s">
        <v>4</v>
      </c>
      <c r="H3" s="6">
        <v>93</v>
      </c>
      <c r="I3" s="4"/>
      <c r="J3" s="6">
        <v>0.12</v>
      </c>
      <c r="K3" s="6">
        <v>0.05</v>
      </c>
      <c r="L3" s="7" t="s">
        <v>15</v>
      </c>
    </row>
    <row r="4" spans="1:12" ht="15">
      <c r="A4" s="3" t="s">
        <v>16</v>
      </c>
      <c r="B4" s="3" t="s">
        <v>17</v>
      </c>
      <c r="C4" s="5">
        <v>21</v>
      </c>
      <c r="D4" s="5">
        <v>4</v>
      </c>
      <c r="E4" s="5">
        <v>2015</v>
      </c>
      <c r="F4" s="4" t="s">
        <v>20</v>
      </c>
      <c r="G4" s="4" t="s">
        <v>4</v>
      </c>
      <c r="H4" s="6">
        <v>1757</v>
      </c>
      <c r="I4" s="4"/>
      <c r="J4" s="6">
        <v>0.8</v>
      </c>
      <c r="K4" s="6">
        <v>0.2</v>
      </c>
      <c r="L4" s="7" t="s">
        <v>15</v>
      </c>
    </row>
    <row r="5" spans="1:12" ht="15">
      <c r="A5" s="3" t="s">
        <v>16</v>
      </c>
      <c r="B5" s="3" t="s">
        <v>17</v>
      </c>
      <c r="C5" s="5">
        <v>21</v>
      </c>
      <c r="D5" s="5">
        <v>4</v>
      </c>
      <c r="E5" s="5">
        <v>2015</v>
      </c>
      <c r="F5" s="4" t="s">
        <v>21</v>
      </c>
      <c r="G5" s="4" t="s">
        <v>4</v>
      </c>
      <c r="H5" s="6">
        <v>532</v>
      </c>
      <c r="I5" s="4"/>
      <c r="J5" s="6">
        <v>0.8</v>
      </c>
      <c r="K5" s="6">
        <v>0.2</v>
      </c>
      <c r="L5" s="7" t="s">
        <v>15</v>
      </c>
    </row>
    <row r="6" spans="1:12" ht="15">
      <c r="A6" s="3" t="s">
        <v>16</v>
      </c>
      <c r="B6" s="3" t="s">
        <v>17</v>
      </c>
      <c r="C6" s="5">
        <v>22</v>
      </c>
      <c r="D6" s="5">
        <v>5</v>
      </c>
      <c r="E6" s="5">
        <v>2015</v>
      </c>
      <c r="F6" s="4" t="s">
        <v>1</v>
      </c>
      <c r="G6" s="4" t="s">
        <v>4</v>
      </c>
      <c r="H6" s="6">
        <v>2047</v>
      </c>
      <c r="I6" s="4"/>
      <c r="J6" s="6">
        <v>0.8</v>
      </c>
      <c r="K6" s="6">
        <v>0.2</v>
      </c>
      <c r="L6" s="7" t="s">
        <v>15</v>
      </c>
    </row>
    <row r="7" spans="1:12" ht="15">
      <c r="A7" s="3" t="s">
        <v>16</v>
      </c>
      <c r="B7" s="3" t="s">
        <v>17</v>
      </c>
      <c r="C7" s="5">
        <v>22</v>
      </c>
      <c r="D7" s="5">
        <v>5</v>
      </c>
      <c r="E7" s="5">
        <v>2015</v>
      </c>
      <c r="F7" s="4" t="s">
        <v>18</v>
      </c>
      <c r="G7" s="4" t="s">
        <v>4</v>
      </c>
      <c r="H7" s="6">
        <v>18</v>
      </c>
      <c r="I7" s="4"/>
      <c r="J7" s="6">
        <v>0.12</v>
      </c>
      <c r="K7" s="6">
        <v>0.05</v>
      </c>
      <c r="L7" s="7" t="s">
        <v>15</v>
      </c>
    </row>
    <row r="8" spans="1:12" ht="15">
      <c r="A8" s="3" t="s">
        <v>16</v>
      </c>
      <c r="B8" s="3" t="s">
        <v>17</v>
      </c>
      <c r="C8" s="5">
        <v>22</v>
      </c>
      <c r="D8" s="5">
        <v>5</v>
      </c>
      <c r="E8" s="5">
        <v>2015</v>
      </c>
      <c r="F8" s="4" t="s">
        <v>20</v>
      </c>
      <c r="G8" s="4" t="s">
        <v>4</v>
      </c>
      <c r="H8" s="6">
        <v>1818</v>
      </c>
      <c r="J8" s="6">
        <v>0.8</v>
      </c>
      <c r="K8" s="6">
        <v>0.2</v>
      </c>
      <c r="L8" s="7" t="s">
        <v>15</v>
      </c>
    </row>
    <row r="9" spans="1:12" ht="15">
      <c r="A9" s="1" t="s">
        <v>16</v>
      </c>
      <c r="B9" s="1" t="s">
        <v>17</v>
      </c>
      <c r="C9" s="1">
        <v>22</v>
      </c>
      <c r="D9" s="1">
        <v>5</v>
      </c>
      <c r="E9" s="1">
        <v>2015</v>
      </c>
      <c r="F9" s="1" t="s">
        <v>21</v>
      </c>
      <c r="G9" s="1" t="s">
        <v>4</v>
      </c>
      <c r="H9" s="6">
        <v>548</v>
      </c>
      <c r="J9" s="6">
        <v>0.8</v>
      </c>
      <c r="K9" s="6">
        <v>0.2</v>
      </c>
      <c r="L9" s="7" t="s">
        <v>15</v>
      </c>
    </row>
    <row r="10" spans="1:12" ht="15">
      <c r="A10" s="1" t="s">
        <v>16</v>
      </c>
      <c r="B10" s="1" t="s">
        <v>17</v>
      </c>
      <c r="C10" s="1">
        <v>18</v>
      </c>
      <c r="D10" s="1">
        <v>6</v>
      </c>
      <c r="E10" s="1">
        <v>2015</v>
      </c>
      <c r="F10" s="1" t="s">
        <v>1</v>
      </c>
      <c r="G10" s="1" t="s">
        <v>4</v>
      </c>
      <c r="H10" s="6">
        <v>2059</v>
      </c>
      <c r="J10" s="6">
        <v>0.8</v>
      </c>
      <c r="K10" s="6">
        <v>0.2</v>
      </c>
      <c r="L10" s="7" t="s">
        <v>15</v>
      </c>
    </row>
    <row r="11" spans="1:12" ht="15">
      <c r="A11" s="1" t="s">
        <v>16</v>
      </c>
      <c r="B11" s="1" t="s">
        <v>17</v>
      </c>
      <c r="C11" s="1">
        <v>18</v>
      </c>
      <c r="D11" s="1">
        <v>6</v>
      </c>
      <c r="E11" s="1">
        <v>2015</v>
      </c>
      <c r="F11" s="1" t="s">
        <v>18</v>
      </c>
      <c r="G11" s="1" t="s">
        <v>4</v>
      </c>
      <c r="H11" s="6">
        <v>16</v>
      </c>
      <c r="J11" s="6">
        <v>0.12</v>
      </c>
      <c r="K11" s="6">
        <v>0.05</v>
      </c>
      <c r="L11" s="7" t="s">
        <v>15</v>
      </c>
    </row>
    <row r="12" spans="1:12" ht="15">
      <c r="A12" s="1" t="s">
        <v>16</v>
      </c>
      <c r="B12" s="1" t="s">
        <v>17</v>
      </c>
      <c r="C12" s="1">
        <v>18</v>
      </c>
      <c r="D12" s="1">
        <v>6</v>
      </c>
      <c r="E12" s="1">
        <v>2015</v>
      </c>
      <c r="F12" s="1" t="s">
        <v>20</v>
      </c>
      <c r="G12" s="1" t="s">
        <v>4</v>
      </c>
      <c r="H12" s="6">
        <v>2066</v>
      </c>
      <c r="J12" s="6">
        <v>0.8</v>
      </c>
      <c r="K12" s="6">
        <v>0.2</v>
      </c>
      <c r="L12" s="7" t="s">
        <v>15</v>
      </c>
    </row>
    <row r="13" spans="1:12" ht="15">
      <c r="A13" s="1" t="s">
        <v>16</v>
      </c>
      <c r="B13" s="1" t="s">
        <v>17</v>
      </c>
      <c r="C13" s="1">
        <v>18</v>
      </c>
      <c r="D13" s="1">
        <v>6</v>
      </c>
      <c r="E13" s="1">
        <v>2015</v>
      </c>
      <c r="F13" s="6" t="s">
        <v>21</v>
      </c>
      <c r="G13" s="1" t="s">
        <v>4</v>
      </c>
      <c r="H13" s="6">
        <v>740</v>
      </c>
      <c r="J13" s="6">
        <v>0.8</v>
      </c>
      <c r="K13" s="6">
        <v>0.2</v>
      </c>
      <c r="L13" s="7" t="s">
        <v>15</v>
      </c>
    </row>
    <row r="14" spans="1:12" ht="15">
      <c r="A14" s="1" t="s">
        <v>16</v>
      </c>
      <c r="B14" s="1" t="s">
        <v>17</v>
      </c>
      <c r="C14" s="1">
        <v>17</v>
      </c>
      <c r="D14" s="1">
        <v>12</v>
      </c>
      <c r="E14" s="1">
        <v>2015</v>
      </c>
      <c r="F14" s="6" t="s">
        <v>1</v>
      </c>
      <c r="G14" s="1" t="s">
        <v>4</v>
      </c>
      <c r="H14" s="6">
        <v>2964.9</v>
      </c>
      <c r="J14" s="6">
        <v>0.8</v>
      </c>
      <c r="K14" s="6">
        <v>0.2</v>
      </c>
      <c r="L14" s="7" t="s">
        <v>15</v>
      </c>
    </row>
    <row r="15" spans="1:12" ht="15">
      <c r="A15" s="1" t="s">
        <v>16</v>
      </c>
      <c r="B15" s="1" t="s">
        <v>17</v>
      </c>
      <c r="C15" s="1">
        <v>17</v>
      </c>
      <c r="D15" s="1">
        <v>12</v>
      </c>
      <c r="E15" s="1">
        <v>2015</v>
      </c>
      <c r="F15" s="1" t="s">
        <v>18</v>
      </c>
      <c r="G15" s="1" t="s">
        <v>4</v>
      </c>
      <c r="H15" s="6">
        <v>60</v>
      </c>
      <c r="J15" s="6">
        <v>0.12</v>
      </c>
      <c r="K15" s="6">
        <v>0.05</v>
      </c>
      <c r="L15" s="7" t="s">
        <v>15</v>
      </c>
    </row>
    <row r="16" spans="1:12" ht="15">
      <c r="A16" s="1" t="s">
        <v>16</v>
      </c>
      <c r="B16" s="1" t="s">
        <v>17</v>
      </c>
      <c r="C16" s="1">
        <v>17</v>
      </c>
      <c r="D16" s="1">
        <v>12</v>
      </c>
      <c r="E16" s="1">
        <v>2015</v>
      </c>
      <c r="F16" s="1" t="s">
        <v>19</v>
      </c>
      <c r="G16" s="1" t="s">
        <v>4</v>
      </c>
      <c r="H16" s="6">
        <v>38.6</v>
      </c>
      <c r="J16" s="6">
        <v>0.11</v>
      </c>
      <c r="K16" s="6">
        <v>0.04</v>
      </c>
      <c r="L16" s="7" t="s">
        <v>15</v>
      </c>
    </row>
    <row r="17" spans="1:12" ht="15">
      <c r="A17" s="1" t="s">
        <v>16</v>
      </c>
      <c r="B17" s="1" t="s">
        <v>17</v>
      </c>
      <c r="C17" s="1">
        <v>17</v>
      </c>
      <c r="D17" s="1">
        <v>12</v>
      </c>
      <c r="E17" s="1">
        <v>2015</v>
      </c>
      <c r="F17" s="1" t="s">
        <v>0</v>
      </c>
      <c r="G17" s="1" t="s">
        <v>4</v>
      </c>
      <c r="H17" s="6">
        <v>21.2</v>
      </c>
      <c r="J17" s="6">
        <v>0.2</v>
      </c>
      <c r="K17" s="6">
        <v>0.07</v>
      </c>
      <c r="L17" s="7" t="s">
        <v>15</v>
      </c>
    </row>
    <row r="18" spans="1:12" ht="15">
      <c r="A18" s="1" t="s">
        <v>16</v>
      </c>
      <c r="B18" s="1" t="s">
        <v>17</v>
      </c>
      <c r="C18" s="1">
        <v>17</v>
      </c>
      <c r="D18" s="1">
        <v>12</v>
      </c>
      <c r="E18" s="1">
        <v>2015</v>
      </c>
      <c r="F18" s="1" t="s">
        <v>20</v>
      </c>
      <c r="G18" s="1" t="s">
        <v>4</v>
      </c>
      <c r="H18" s="6">
        <v>356.86</v>
      </c>
      <c r="J18" s="6">
        <v>0.8</v>
      </c>
      <c r="K18" s="6">
        <v>0.2</v>
      </c>
      <c r="L18" s="7" t="s">
        <v>15</v>
      </c>
    </row>
    <row r="19" spans="1:12" ht="15">
      <c r="A19" s="1" t="s">
        <v>16</v>
      </c>
      <c r="B19" s="1" t="s">
        <v>17</v>
      </c>
      <c r="C19" s="1">
        <v>17</v>
      </c>
      <c r="D19" s="1">
        <v>12</v>
      </c>
      <c r="E19" s="1">
        <v>2015</v>
      </c>
      <c r="F19" s="1" t="s">
        <v>21</v>
      </c>
      <c r="G19" s="1" t="s">
        <v>4</v>
      </c>
      <c r="H19" s="6">
        <v>812.37</v>
      </c>
      <c r="J19" s="6">
        <v>0.8</v>
      </c>
      <c r="K19" s="6">
        <v>0.2</v>
      </c>
      <c r="L19" s="7" t="s">
        <v>15</v>
      </c>
    </row>
    <row r="20" spans="3:11" ht="15">
      <c r="C20" s="1"/>
      <c r="D20" s="1"/>
      <c r="E20" s="1"/>
      <c r="H20" s="6"/>
      <c r="J20" s="1"/>
      <c r="K20" s="1"/>
    </row>
  </sheetData>
  <sheetProtection/>
  <dataValidations count="5">
    <dataValidation type="list" allowBlank="1" showInputMessage="1" showErrorMessage="1" sqref="F20 G21:G392 G2:G19">
      <formula1>UNITS</formula1>
    </dataValidation>
    <dataValidation type="list" allowBlank="1" showInputMessage="1" showErrorMessage="1" sqref="K20">
      <formula1>CEN</formula1>
    </dataValidation>
    <dataValidation type="list" allowBlank="1" showInputMessage="1" showErrorMessage="1" sqref="F21:F22 F2:F19">
      <formula1>SUPL</formula1>
    </dataValidation>
    <dataValidation type="list" allowBlank="1" showInputMessage="1" showErrorMessage="1" sqref="A20 B21:B22 B2:B19">
      <formula1>STATIONS_NAMES</formula1>
    </dataValidation>
    <dataValidation type="list" allowBlank="1" showInputMessage="1" showErrorMessage="1" sqref="A21:A22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1" bestFit="1" customWidth="1"/>
    <col min="7" max="7" width="10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ht="15">
      <c r="A2" s="3" t="s">
        <v>16</v>
      </c>
      <c r="B2" s="3" t="s">
        <v>17</v>
      </c>
      <c r="C2" s="5">
        <v>5</v>
      </c>
      <c r="D2" s="5">
        <v>8</v>
      </c>
      <c r="E2" s="5">
        <v>2016</v>
      </c>
      <c r="F2" s="4" t="s">
        <v>0</v>
      </c>
      <c r="G2" s="4" t="s">
        <v>4</v>
      </c>
      <c r="H2" s="8">
        <v>22.98</v>
      </c>
      <c r="I2" s="4"/>
      <c r="J2" s="6">
        <v>1.32</v>
      </c>
      <c r="K2" s="9">
        <v>0.43963543029407703</v>
      </c>
      <c r="L2" s="7" t="s">
        <v>22</v>
      </c>
    </row>
    <row r="3" spans="1:12" ht="15">
      <c r="A3" s="3" t="s">
        <v>16</v>
      </c>
      <c r="B3" s="3" t="s">
        <v>17</v>
      </c>
      <c r="C3" s="5">
        <v>5</v>
      </c>
      <c r="D3" s="5">
        <v>8</v>
      </c>
      <c r="E3" s="5">
        <v>2016</v>
      </c>
      <c r="F3" s="4" t="s">
        <v>20</v>
      </c>
      <c r="G3" s="4" t="s">
        <v>4</v>
      </c>
      <c r="H3" s="8">
        <v>981.97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16</v>
      </c>
      <c r="B4" s="3" t="s">
        <v>17</v>
      </c>
      <c r="C4" s="5">
        <v>5</v>
      </c>
      <c r="D4" s="5">
        <v>8</v>
      </c>
      <c r="E4" s="5">
        <v>2016</v>
      </c>
      <c r="F4" s="4" t="s">
        <v>18</v>
      </c>
      <c r="G4" s="4" t="s">
        <v>4</v>
      </c>
      <c r="H4" s="8">
        <v>101.17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16</v>
      </c>
      <c r="B5" s="3" t="s">
        <v>17</v>
      </c>
      <c r="C5" s="5">
        <v>5</v>
      </c>
      <c r="D5" s="5">
        <v>8</v>
      </c>
      <c r="E5" s="5">
        <v>2016</v>
      </c>
      <c r="F5" s="4" t="s">
        <v>19</v>
      </c>
      <c r="G5" s="4" t="s">
        <v>4</v>
      </c>
      <c r="H5" s="8">
        <v>41.36</v>
      </c>
      <c r="I5" s="4"/>
      <c r="J5" s="6">
        <v>0.97</v>
      </c>
      <c r="K5" s="9">
        <v>0.32388574022693045</v>
      </c>
      <c r="L5" s="7" t="s">
        <v>22</v>
      </c>
    </row>
    <row r="6" spans="1:12" ht="15">
      <c r="A6" s="3" t="s">
        <v>16</v>
      </c>
      <c r="B6" s="3" t="s">
        <v>17</v>
      </c>
      <c r="C6" s="5">
        <v>5</v>
      </c>
      <c r="D6" s="5">
        <v>8</v>
      </c>
      <c r="E6" s="5">
        <v>2016</v>
      </c>
      <c r="F6" s="4" t="s">
        <v>1</v>
      </c>
      <c r="G6" s="4" t="s">
        <v>4</v>
      </c>
      <c r="H6" s="8">
        <v>3275.06</v>
      </c>
      <c r="I6" s="4"/>
      <c r="J6" s="6">
        <v>0.91</v>
      </c>
      <c r="K6" s="9">
        <v>0.30437716239205503</v>
      </c>
      <c r="L6" s="7" t="s">
        <v>22</v>
      </c>
    </row>
    <row r="7" spans="1:12" ht="15">
      <c r="A7" s="3" t="s">
        <v>16</v>
      </c>
      <c r="B7" s="3" t="s">
        <v>17</v>
      </c>
      <c r="C7" s="5">
        <v>21</v>
      </c>
      <c r="D7" s="5">
        <v>10</v>
      </c>
      <c r="E7" s="5">
        <v>2016</v>
      </c>
      <c r="F7" s="4" t="s">
        <v>20</v>
      </c>
      <c r="G7" s="4" t="s">
        <v>4</v>
      </c>
      <c r="H7" s="8">
        <v>3621.01</v>
      </c>
      <c r="I7" s="4"/>
      <c r="J7" s="6">
        <v>0.88</v>
      </c>
      <c r="K7" s="6">
        <v>0.29</v>
      </c>
      <c r="L7" s="7" t="s">
        <v>23</v>
      </c>
    </row>
    <row r="8" spans="1:12" ht="15">
      <c r="A8" s="3" t="s">
        <v>16</v>
      </c>
      <c r="B8" s="3" t="s">
        <v>17</v>
      </c>
      <c r="C8" s="5">
        <v>21</v>
      </c>
      <c r="D8" s="5">
        <v>10</v>
      </c>
      <c r="E8" s="5">
        <v>2016</v>
      </c>
      <c r="F8" s="4" t="s">
        <v>21</v>
      </c>
      <c r="G8" s="4" t="s">
        <v>4</v>
      </c>
      <c r="H8" s="8">
        <v>1050.43</v>
      </c>
      <c r="J8" s="1">
        <v>4.53</v>
      </c>
      <c r="K8" s="1">
        <v>1.51</v>
      </c>
      <c r="L8" s="7" t="s">
        <v>23</v>
      </c>
    </row>
    <row r="9" spans="3:11" ht="15">
      <c r="C9" s="1"/>
      <c r="D9" s="1"/>
      <c r="E9" s="1"/>
      <c r="H9" s="1"/>
      <c r="J9" s="1"/>
      <c r="K9" s="1"/>
    </row>
    <row r="10" spans="3:11" ht="15">
      <c r="C10" s="1"/>
      <c r="D10" s="1"/>
      <c r="E10" s="1"/>
      <c r="H10" s="1"/>
      <c r="J10" s="1"/>
      <c r="K10" s="1"/>
    </row>
    <row r="11" spans="3:11" ht="15">
      <c r="C11" s="1"/>
      <c r="D11" s="1"/>
      <c r="E11" s="1"/>
      <c r="H11" s="1"/>
      <c r="J11" s="1"/>
      <c r="K11" s="1"/>
    </row>
    <row r="12" spans="3:11" ht="15">
      <c r="C12" s="1"/>
      <c r="D12" s="1"/>
      <c r="E12" s="1"/>
      <c r="H12" s="1"/>
      <c r="J12" s="1"/>
      <c r="K12" s="1"/>
    </row>
    <row r="13" spans="3:11" ht="15">
      <c r="C13" s="1"/>
      <c r="D13" s="1"/>
      <c r="E13" s="1"/>
      <c r="F13" s="6"/>
      <c r="H13" s="1"/>
      <c r="J13" s="1"/>
      <c r="K13" s="1"/>
    </row>
    <row r="14" spans="3:11" ht="15">
      <c r="C14" s="1"/>
      <c r="D14" s="1"/>
      <c r="E14" s="1"/>
      <c r="F14" s="6"/>
      <c r="H14" s="1"/>
      <c r="J14" s="1"/>
      <c r="K14" s="1"/>
    </row>
    <row r="15" spans="3:11" ht="15">
      <c r="C15" s="1"/>
      <c r="D15" s="1"/>
      <c r="E15" s="1"/>
      <c r="H15" s="6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</sheetData>
  <sheetProtection/>
  <dataValidations count="4">
    <dataValidation type="list" allowBlank="1" showInputMessage="1" showErrorMessage="1" sqref="A2:A8">
      <formula1>STATIONS_CODES</formula1>
    </dataValidation>
    <dataValidation type="list" allowBlank="1" showInputMessage="1" showErrorMessage="1" sqref="B2:B8">
      <formula1>STATIONS_NAMES</formula1>
    </dataValidation>
    <dataValidation type="list" allowBlank="1" showInputMessage="1" showErrorMessage="1" sqref="F2:F8">
      <formula1>SUPL</formula1>
    </dataValidation>
    <dataValidation type="list" allowBlank="1" showInputMessage="1" showErrorMessage="1" sqref="G2:G8 E9:E14 G15:G391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1" bestFit="1" customWidth="1"/>
    <col min="7" max="7" width="10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32" ht="15">
      <c r="A2" s="11" t="s">
        <v>16</v>
      </c>
      <c r="B2" s="11" t="s">
        <v>17</v>
      </c>
      <c r="C2" s="11">
        <v>9</v>
      </c>
      <c r="D2" s="4">
        <v>2</v>
      </c>
      <c r="E2" s="11">
        <v>2017</v>
      </c>
      <c r="F2" s="4" t="s">
        <v>0</v>
      </c>
      <c r="G2" s="4" t="s">
        <v>4</v>
      </c>
      <c r="H2" s="12">
        <v>14.92</v>
      </c>
      <c r="I2" s="4"/>
      <c r="J2" s="6">
        <v>1.32</v>
      </c>
      <c r="K2" s="12">
        <v>0.45</v>
      </c>
      <c r="L2" s="13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1" t="s">
        <v>16</v>
      </c>
      <c r="B3" s="11" t="s">
        <v>17</v>
      </c>
      <c r="C3" s="11">
        <v>9</v>
      </c>
      <c r="D3" s="4">
        <v>2</v>
      </c>
      <c r="E3" s="11">
        <v>2017</v>
      </c>
      <c r="F3" s="4" t="s">
        <v>18</v>
      </c>
      <c r="G3" s="4" t="s">
        <v>4</v>
      </c>
      <c r="H3" s="12">
        <v>38.714073269376065</v>
      </c>
      <c r="I3" s="4"/>
      <c r="J3" s="6">
        <v>0.16</v>
      </c>
      <c r="K3" s="6">
        <v>0.05</v>
      </c>
      <c r="L3" s="13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1" t="s">
        <v>16</v>
      </c>
      <c r="B4" s="11" t="s">
        <v>17</v>
      </c>
      <c r="C4" s="11">
        <v>9</v>
      </c>
      <c r="D4" s="4">
        <v>2</v>
      </c>
      <c r="E4" s="11">
        <v>2017</v>
      </c>
      <c r="F4" s="4" t="s">
        <v>19</v>
      </c>
      <c r="G4" s="4" t="s">
        <v>4</v>
      </c>
      <c r="H4" s="12">
        <v>61.49</v>
      </c>
      <c r="I4" s="4"/>
      <c r="J4" s="6">
        <v>0.97</v>
      </c>
      <c r="K4" s="12">
        <v>0.32388574022693045</v>
      </c>
      <c r="L4" s="13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1" t="s">
        <v>16</v>
      </c>
      <c r="B5" s="11" t="s">
        <v>17</v>
      </c>
      <c r="C5" s="11">
        <v>9</v>
      </c>
      <c r="D5" s="4">
        <v>2</v>
      </c>
      <c r="E5" s="11">
        <v>2017</v>
      </c>
      <c r="F5" s="4" t="s">
        <v>1</v>
      </c>
      <c r="G5" s="4" t="s">
        <v>4</v>
      </c>
      <c r="H5" s="12">
        <v>3378.3533778633996</v>
      </c>
      <c r="I5" s="4"/>
      <c r="J5" s="6">
        <v>0.91</v>
      </c>
      <c r="K5" s="12">
        <v>0.30437716239205503</v>
      </c>
      <c r="L5" s="13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1" t="s">
        <v>16</v>
      </c>
      <c r="B6" s="11" t="s">
        <v>17</v>
      </c>
      <c r="C6" s="11">
        <v>9</v>
      </c>
      <c r="D6" s="4">
        <v>2</v>
      </c>
      <c r="E6" s="11">
        <v>2017</v>
      </c>
      <c r="F6" s="4" t="s">
        <v>21</v>
      </c>
      <c r="G6" s="4" t="s">
        <v>4</v>
      </c>
      <c r="H6" s="12">
        <v>975.9615155048941</v>
      </c>
      <c r="I6" s="4"/>
      <c r="J6" s="4">
        <v>2.64</v>
      </c>
      <c r="K6" s="4">
        <v>0.88</v>
      </c>
      <c r="L6" s="13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1" t="s">
        <v>16</v>
      </c>
      <c r="B7" s="11" t="s">
        <v>17</v>
      </c>
      <c r="C7" s="11">
        <v>19</v>
      </c>
      <c r="D7" s="4">
        <v>4</v>
      </c>
      <c r="E7" s="11">
        <v>2017</v>
      </c>
      <c r="F7" s="4" t="s">
        <v>0</v>
      </c>
      <c r="G7" s="4" t="s">
        <v>4</v>
      </c>
      <c r="H7" s="12">
        <v>31.171615920597016</v>
      </c>
      <c r="I7" s="4"/>
      <c r="J7" s="6">
        <v>1.32</v>
      </c>
      <c r="K7" s="12">
        <v>0.45</v>
      </c>
      <c r="L7" s="13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1" t="s">
        <v>16</v>
      </c>
      <c r="B8" s="11" t="s">
        <v>17</v>
      </c>
      <c r="C8" s="11">
        <v>19</v>
      </c>
      <c r="D8" s="4">
        <v>4</v>
      </c>
      <c r="E8" s="11">
        <v>2017</v>
      </c>
      <c r="F8" s="4" t="s">
        <v>18</v>
      </c>
      <c r="G8" s="4" t="s">
        <v>4</v>
      </c>
      <c r="H8" s="12">
        <v>28.826975816282165</v>
      </c>
      <c r="I8" s="4"/>
      <c r="J8" s="6">
        <v>0.16</v>
      </c>
      <c r="K8" s="6">
        <v>0.05</v>
      </c>
      <c r="L8" s="13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1" t="s">
        <v>16</v>
      </c>
      <c r="B9" s="11" t="s">
        <v>17</v>
      </c>
      <c r="C9" s="11">
        <v>19</v>
      </c>
      <c r="D9" s="4">
        <v>4</v>
      </c>
      <c r="E9" s="11">
        <v>2017</v>
      </c>
      <c r="F9" s="4" t="s">
        <v>19</v>
      </c>
      <c r="G9" s="4" t="s">
        <v>4</v>
      </c>
      <c r="H9" s="12">
        <v>63.315837892623165</v>
      </c>
      <c r="I9" s="4"/>
      <c r="J9" s="6">
        <v>0.97</v>
      </c>
      <c r="K9" s="12">
        <v>0.32388574022693045</v>
      </c>
      <c r="L9" s="13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1" t="s">
        <v>16</v>
      </c>
      <c r="B10" s="11" t="s">
        <v>17</v>
      </c>
      <c r="C10" s="11">
        <v>19</v>
      </c>
      <c r="D10" s="4">
        <v>4</v>
      </c>
      <c r="E10" s="11">
        <v>2017</v>
      </c>
      <c r="F10" s="4" t="s">
        <v>1</v>
      </c>
      <c r="G10" s="4" t="s">
        <v>4</v>
      </c>
      <c r="H10" s="12">
        <v>3770.9726954526204</v>
      </c>
      <c r="I10" s="4"/>
      <c r="J10" s="6">
        <v>0.91</v>
      </c>
      <c r="K10" s="12">
        <v>0.30437716239205503</v>
      </c>
      <c r="L10" s="13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1" t="s">
        <v>16</v>
      </c>
      <c r="B11" s="11" t="s">
        <v>17</v>
      </c>
      <c r="C11" s="11">
        <v>19</v>
      </c>
      <c r="D11" s="4">
        <v>4</v>
      </c>
      <c r="E11" s="11">
        <v>2017</v>
      </c>
      <c r="F11" s="4" t="s">
        <v>20</v>
      </c>
      <c r="G11" s="4" t="s">
        <v>4</v>
      </c>
      <c r="H11" s="12">
        <v>4000.898125841296</v>
      </c>
      <c r="I11" s="4"/>
      <c r="J11" s="6">
        <v>0.88</v>
      </c>
      <c r="K11" s="6">
        <v>0.29</v>
      </c>
      <c r="L11" s="13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1" t="s">
        <v>16</v>
      </c>
      <c r="B12" s="11" t="s">
        <v>17</v>
      </c>
      <c r="C12" s="11">
        <v>19</v>
      </c>
      <c r="D12" s="4">
        <v>4</v>
      </c>
      <c r="E12" s="11">
        <v>2017</v>
      </c>
      <c r="F12" s="4" t="s">
        <v>21</v>
      </c>
      <c r="G12" s="4" t="s">
        <v>4</v>
      </c>
      <c r="H12" s="12">
        <v>1048.3654773099013</v>
      </c>
      <c r="I12" s="4"/>
      <c r="J12" s="4">
        <v>2.64</v>
      </c>
      <c r="K12" s="4">
        <v>0.88</v>
      </c>
      <c r="L12" s="13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1" t="s">
        <v>16</v>
      </c>
      <c r="B13" s="11" t="s">
        <v>17</v>
      </c>
      <c r="C13" s="11">
        <v>20</v>
      </c>
      <c r="D13" s="4">
        <v>7</v>
      </c>
      <c r="E13" s="11">
        <v>2017</v>
      </c>
      <c r="F13" s="4" t="s">
        <v>0</v>
      </c>
      <c r="G13" s="4" t="s">
        <v>4</v>
      </c>
      <c r="H13" s="12">
        <v>28.935768659039866</v>
      </c>
      <c r="I13" s="4"/>
      <c r="J13" s="6">
        <v>1.32</v>
      </c>
      <c r="K13" s="12">
        <v>0.45</v>
      </c>
      <c r="L13" s="13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1" t="s">
        <v>16</v>
      </c>
      <c r="B14" s="11" t="s">
        <v>17</v>
      </c>
      <c r="C14" s="11">
        <v>20</v>
      </c>
      <c r="D14" s="4">
        <v>7</v>
      </c>
      <c r="E14" s="11">
        <v>2017</v>
      </c>
      <c r="F14" s="4" t="s">
        <v>18</v>
      </c>
      <c r="G14" s="4" t="s">
        <v>4</v>
      </c>
      <c r="H14" s="12">
        <v>47.11269606925928</v>
      </c>
      <c r="I14" s="4"/>
      <c r="J14" s="6">
        <v>0.16</v>
      </c>
      <c r="K14" s="6">
        <v>0.05</v>
      </c>
      <c r="L14" s="13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1" t="s">
        <v>16</v>
      </c>
      <c r="B15" s="11" t="s">
        <v>17</v>
      </c>
      <c r="C15" s="11">
        <v>20</v>
      </c>
      <c r="D15" s="4">
        <v>7</v>
      </c>
      <c r="E15" s="11">
        <v>2017</v>
      </c>
      <c r="F15" s="4" t="s">
        <v>19</v>
      </c>
      <c r="G15" s="4" t="s">
        <v>4</v>
      </c>
      <c r="H15" s="12">
        <v>63.53711993811976</v>
      </c>
      <c r="I15" s="4"/>
      <c r="J15" s="6">
        <v>0.97</v>
      </c>
      <c r="K15" s="12">
        <v>0.32388574022693045</v>
      </c>
      <c r="L15" s="13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1" t="s">
        <v>16</v>
      </c>
      <c r="B16" s="11" t="s">
        <v>17</v>
      </c>
      <c r="C16" s="11">
        <v>20</v>
      </c>
      <c r="D16" s="4">
        <v>7</v>
      </c>
      <c r="E16" s="11">
        <v>2017</v>
      </c>
      <c r="F16" s="4" t="s">
        <v>1</v>
      </c>
      <c r="G16" s="4" t="s">
        <v>4</v>
      </c>
      <c r="H16" s="12">
        <v>4232.356647554363</v>
      </c>
      <c r="I16" s="4"/>
      <c r="J16" s="6">
        <v>0.91</v>
      </c>
      <c r="K16" s="12">
        <v>0.30437716239205503</v>
      </c>
      <c r="L16" s="13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1" t="s">
        <v>16</v>
      </c>
      <c r="B17" s="11" t="s">
        <v>17</v>
      </c>
      <c r="C17" s="11">
        <v>20</v>
      </c>
      <c r="D17" s="4">
        <v>7</v>
      </c>
      <c r="E17" s="11">
        <v>2017</v>
      </c>
      <c r="F17" s="4" t="s">
        <v>20</v>
      </c>
      <c r="G17" s="4" t="s">
        <v>4</v>
      </c>
      <c r="H17" s="12">
        <v>5091.254944254464</v>
      </c>
      <c r="I17" s="4"/>
      <c r="J17" s="6">
        <v>0.88</v>
      </c>
      <c r="K17" s="6">
        <v>0.29</v>
      </c>
      <c r="L17" s="13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1" t="s">
        <v>16</v>
      </c>
      <c r="B18" s="11" t="s">
        <v>17</v>
      </c>
      <c r="C18" s="11">
        <v>20</v>
      </c>
      <c r="D18" s="4">
        <v>7</v>
      </c>
      <c r="E18" s="11">
        <v>2017</v>
      </c>
      <c r="F18" s="4" t="s">
        <v>21</v>
      </c>
      <c r="G18" s="4" t="s">
        <v>4</v>
      </c>
      <c r="H18" s="12">
        <v>1366.3147287585518</v>
      </c>
      <c r="I18" s="4"/>
      <c r="J18" s="4">
        <v>2.64</v>
      </c>
      <c r="K18" s="4">
        <v>0.88</v>
      </c>
      <c r="L18" s="13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1" t="s">
        <v>16</v>
      </c>
      <c r="B19" s="11" t="s">
        <v>17</v>
      </c>
      <c r="C19" s="11">
        <v>24</v>
      </c>
      <c r="D19" s="4">
        <v>10</v>
      </c>
      <c r="E19" s="11">
        <v>2017</v>
      </c>
      <c r="F19" s="4" t="s">
        <v>0</v>
      </c>
      <c r="G19" s="4" t="s">
        <v>4</v>
      </c>
      <c r="H19" s="12">
        <v>28.717068147099123</v>
      </c>
      <c r="I19" s="4"/>
      <c r="J19" s="6">
        <v>1.32</v>
      </c>
      <c r="K19" s="12">
        <v>0.45</v>
      </c>
      <c r="L19" s="13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1" t="s">
        <v>16</v>
      </c>
      <c r="B20" s="11" t="s">
        <v>17</v>
      </c>
      <c r="C20" s="11">
        <v>24</v>
      </c>
      <c r="D20" s="4">
        <v>10</v>
      </c>
      <c r="E20" s="11">
        <v>2017</v>
      </c>
      <c r="F20" s="4" t="s">
        <v>18</v>
      </c>
      <c r="G20" s="4" t="s">
        <v>4</v>
      </c>
      <c r="H20" s="12">
        <v>74.84975938287556</v>
      </c>
      <c r="I20" s="4"/>
      <c r="J20" s="6">
        <v>0.16</v>
      </c>
      <c r="K20" s="6">
        <v>0.05</v>
      </c>
      <c r="L20" s="13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1" t="s">
        <v>16</v>
      </c>
      <c r="B21" s="11" t="s">
        <v>17</v>
      </c>
      <c r="C21" s="11">
        <v>24</v>
      </c>
      <c r="D21" s="4">
        <v>10</v>
      </c>
      <c r="E21" s="11">
        <v>2017</v>
      </c>
      <c r="F21" s="4" t="s">
        <v>19</v>
      </c>
      <c r="G21" s="4" t="s">
        <v>4</v>
      </c>
      <c r="H21" s="12">
        <v>72.06834568753492</v>
      </c>
      <c r="I21" s="4"/>
      <c r="J21" s="6">
        <v>0.97</v>
      </c>
      <c r="K21" s="12">
        <v>0.32388574022693045</v>
      </c>
      <c r="L21" s="13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1" t="s">
        <v>16</v>
      </c>
      <c r="B22" s="11" t="s">
        <v>17</v>
      </c>
      <c r="C22" s="11">
        <v>24</v>
      </c>
      <c r="D22" s="4">
        <v>10</v>
      </c>
      <c r="E22" s="11">
        <v>2017</v>
      </c>
      <c r="F22" s="4" t="s">
        <v>1</v>
      </c>
      <c r="G22" s="4" t="s">
        <v>4</v>
      </c>
      <c r="H22" s="12">
        <v>5500.587675846156</v>
      </c>
      <c r="I22" s="4"/>
      <c r="J22" s="6">
        <v>0.91</v>
      </c>
      <c r="K22" s="12">
        <v>0.30437716239205503</v>
      </c>
      <c r="L22" s="13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1" t="s">
        <v>16</v>
      </c>
      <c r="B23" s="11" t="s">
        <v>17</v>
      </c>
      <c r="C23" s="11">
        <v>24</v>
      </c>
      <c r="D23" s="4">
        <v>10</v>
      </c>
      <c r="E23" s="11">
        <v>2017</v>
      </c>
      <c r="F23" s="4" t="s">
        <v>20</v>
      </c>
      <c r="G23" s="4" t="s">
        <v>4</v>
      </c>
      <c r="H23" s="14">
        <v>2275.5270574772203</v>
      </c>
      <c r="I23" s="4"/>
      <c r="J23" s="6">
        <v>0.88</v>
      </c>
      <c r="K23" s="6">
        <v>0.29</v>
      </c>
      <c r="L23" s="13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16" customFormat="1" ht="15">
      <c r="A24" s="11" t="s">
        <v>16</v>
      </c>
      <c r="B24" s="11" t="s">
        <v>17</v>
      </c>
      <c r="C24" s="11">
        <v>24</v>
      </c>
      <c r="D24" s="4">
        <v>10</v>
      </c>
      <c r="E24" s="11">
        <v>2017</v>
      </c>
      <c r="F24" s="4" t="s">
        <v>21</v>
      </c>
      <c r="G24" s="4" t="s">
        <v>4</v>
      </c>
      <c r="H24" s="14">
        <v>611.6111044110215</v>
      </c>
      <c r="I24" s="4"/>
      <c r="J24" s="4">
        <v>2.41</v>
      </c>
      <c r="K24" s="6">
        <v>0.8</v>
      </c>
      <c r="L24" s="13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"/>
      <c r="AF24" s="15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7:11" ht="15">
      <c r="G27" s="2"/>
      <c r="H27" s="2"/>
      <c r="J27" s="1"/>
      <c r="K27" s="1"/>
    </row>
    <row r="28" spans="7:11" ht="15">
      <c r="G28" s="2"/>
      <c r="H28" s="2"/>
      <c r="J28" s="1"/>
      <c r="K28" s="1"/>
    </row>
  </sheetData>
  <sheetProtection/>
  <dataValidations count="4">
    <dataValidation type="list" allowBlank="1" showInputMessage="1" showErrorMessage="1" sqref="G2:G24 E25:E26 G29:G389">
      <formula1>UNITS</formula1>
    </dataValidation>
    <dataValidation type="list" allowBlank="1" showInputMessage="1" showErrorMessage="1" sqref="F2:F24">
      <formula1>SUPL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A2:A2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4" bestFit="1" customWidth="1"/>
    <col min="7" max="7" width="10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ht="15">
      <c r="A2" s="5" t="s">
        <v>16</v>
      </c>
      <c r="B2" s="5" t="s">
        <v>17</v>
      </c>
      <c r="C2" s="11">
        <v>15</v>
      </c>
      <c r="D2" s="11">
        <v>1</v>
      </c>
      <c r="E2" s="11">
        <v>2018</v>
      </c>
      <c r="F2" s="4" t="s">
        <v>20</v>
      </c>
      <c r="G2" s="4" t="s">
        <v>4</v>
      </c>
      <c r="H2" s="17">
        <v>7315</v>
      </c>
      <c r="J2" s="6">
        <v>0.88</v>
      </c>
      <c r="K2" s="6">
        <v>0.29</v>
      </c>
      <c r="L2" s="13" t="s">
        <v>23</v>
      </c>
    </row>
    <row r="3" spans="1:12" ht="15">
      <c r="A3" s="5" t="s">
        <v>16</v>
      </c>
      <c r="B3" s="5" t="s">
        <v>17</v>
      </c>
      <c r="C3" s="11">
        <v>15</v>
      </c>
      <c r="D3" s="11">
        <v>1</v>
      </c>
      <c r="E3" s="11">
        <v>2018</v>
      </c>
      <c r="F3" s="4" t="s">
        <v>18</v>
      </c>
      <c r="G3" s="4" t="s">
        <v>4</v>
      </c>
      <c r="H3" s="17">
        <v>48</v>
      </c>
      <c r="J3" s="6">
        <v>0.16</v>
      </c>
      <c r="K3" s="12">
        <v>0.05</v>
      </c>
      <c r="L3" s="13" t="s">
        <v>22</v>
      </c>
    </row>
    <row r="4" spans="1:12" ht="15">
      <c r="A4" s="5" t="s">
        <v>16</v>
      </c>
      <c r="B4" s="5" t="s">
        <v>17</v>
      </c>
      <c r="C4" s="11">
        <v>15</v>
      </c>
      <c r="D4" s="11">
        <v>1</v>
      </c>
      <c r="E4" s="11">
        <v>2018</v>
      </c>
      <c r="F4" s="4" t="s">
        <v>19</v>
      </c>
      <c r="G4" s="4" t="s">
        <v>4</v>
      </c>
      <c r="H4" s="17">
        <v>80</v>
      </c>
      <c r="J4" s="6">
        <v>0.97</v>
      </c>
      <c r="K4" s="12">
        <v>0.32</v>
      </c>
      <c r="L4" s="13" t="s">
        <v>22</v>
      </c>
    </row>
    <row r="5" spans="1:12" ht="15">
      <c r="A5" s="5" t="s">
        <v>16</v>
      </c>
      <c r="B5" s="5" t="s">
        <v>17</v>
      </c>
      <c r="C5" s="11">
        <v>15</v>
      </c>
      <c r="D5" s="11">
        <v>1</v>
      </c>
      <c r="E5" s="11">
        <v>2018</v>
      </c>
      <c r="F5" s="4" t="s">
        <v>1</v>
      </c>
      <c r="G5" s="4" t="s">
        <v>4</v>
      </c>
      <c r="H5" s="17">
        <v>5386</v>
      </c>
      <c r="J5" s="6">
        <v>0.91</v>
      </c>
      <c r="K5" s="6">
        <v>0.3</v>
      </c>
      <c r="L5" s="13" t="s">
        <v>22</v>
      </c>
    </row>
    <row r="6" spans="1:12" ht="15">
      <c r="A6" s="5" t="s">
        <v>16</v>
      </c>
      <c r="B6" s="5" t="s">
        <v>17</v>
      </c>
      <c r="C6" s="11">
        <v>15</v>
      </c>
      <c r="D6" s="11">
        <v>1</v>
      </c>
      <c r="E6" s="11">
        <v>2018</v>
      </c>
      <c r="F6" s="4" t="s">
        <v>21</v>
      </c>
      <c r="G6" s="4" t="s">
        <v>4</v>
      </c>
      <c r="H6" s="17">
        <v>1778</v>
      </c>
      <c r="J6" s="4">
        <v>2.41</v>
      </c>
      <c r="K6" s="6">
        <v>0.8</v>
      </c>
      <c r="L6" s="13" t="s">
        <v>23</v>
      </c>
    </row>
    <row r="7" spans="1:12" ht="15">
      <c r="A7" s="5" t="s">
        <v>16</v>
      </c>
      <c r="B7" s="5" t="s">
        <v>17</v>
      </c>
      <c r="C7" s="11">
        <v>19</v>
      </c>
      <c r="D7" s="11">
        <v>3</v>
      </c>
      <c r="E7" s="11">
        <v>2018</v>
      </c>
      <c r="F7" s="4" t="s">
        <v>20</v>
      </c>
      <c r="G7" s="4" t="s">
        <v>4</v>
      </c>
      <c r="H7" s="17">
        <v>6313</v>
      </c>
      <c r="J7" s="6">
        <v>0.88</v>
      </c>
      <c r="K7" s="6">
        <v>0.29</v>
      </c>
      <c r="L7" s="13" t="s">
        <v>23</v>
      </c>
    </row>
    <row r="8" spans="1:12" ht="15">
      <c r="A8" s="5" t="s">
        <v>16</v>
      </c>
      <c r="B8" s="5" t="s">
        <v>17</v>
      </c>
      <c r="C8" s="11">
        <v>19</v>
      </c>
      <c r="D8" s="11">
        <v>3</v>
      </c>
      <c r="E8" s="11">
        <v>2018</v>
      </c>
      <c r="F8" s="4" t="s">
        <v>18</v>
      </c>
      <c r="G8" s="4" t="s">
        <v>4</v>
      </c>
      <c r="H8" s="17">
        <v>64</v>
      </c>
      <c r="J8" s="6">
        <v>0.16</v>
      </c>
      <c r="K8" s="12">
        <v>0.05</v>
      </c>
      <c r="L8" s="13" t="s">
        <v>22</v>
      </c>
    </row>
    <row r="9" spans="1:12" ht="15">
      <c r="A9" s="5" t="s">
        <v>16</v>
      </c>
      <c r="B9" s="5" t="s">
        <v>17</v>
      </c>
      <c r="C9" s="11">
        <v>19</v>
      </c>
      <c r="D9" s="11">
        <v>3</v>
      </c>
      <c r="E9" s="11">
        <v>2018</v>
      </c>
      <c r="F9" s="4" t="s">
        <v>19</v>
      </c>
      <c r="G9" s="4" t="s">
        <v>4</v>
      </c>
      <c r="H9" s="17">
        <v>74</v>
      </c>
      <c r="J9" s="6">
        <v>0.97</v>
      </c>
      <c r="K9" s="12">
        <v>0.32</v>
      </c>
      <c r="L9" s="13" t="s">
        <v>22</v>
      </c>
    </row>
    <row r="10" spans="1:12" ht="15">
      <c r="A10" s="5" t="s">
        <v>16</v>
      </c>
      <c r="B10" s="5" t="s">
        <v>17</v>
      </c>
      <c r="C10" s="11">
        <v>19</v>
      </c>
      <c r="D10" s="11">
        <v>3</v>
      </c>
      <c r="E10" s="11">
        <v>2018</v>
      </c>
      <c r="F10" s="4" t="s">
        <v>1</v>
      </c>
      <c r="G10" s="4" t="s">
        <v>4</v>
      </c>
      <c r="H10" s="17">
        <v>5184</v>
      </c>
      <c r="J10" s="6">
        <v>0.91</v>
      </c>
      <c r="K10" s="6">
        <v>0.3</v>
      </c>
      <c r="L10" s="13" t="s">
        <v>22</v>
      </c>
    </row>
    <row r="11" spans="1:12" ht="15">
      <c r="A11" s="5" t="s">
        <v>16</v>
      </c>
      <c r="B11" s="5" t="s">
        <v>17</v>
      </c>
      <c r="C11" s="11">
        <v>19</v>
      </c>
      <c r="D11" s="11">
        <v>3</v>
      </c>
      <c r="E11" s="11">
        <v>2018</v>
      </c>
      <c r="F11" s="4" t="s">
        <v>21</v>
      </c>
      <c r="G11" s="4" t="s">
        <v>4</v>
      </c>
      <c r="H11" s="17">
        <v>1807</v>
      </c>
      <c r="J11" s="4">
        <v>2.41</v>
      </c>
      <c r="K11" s="6">
        <v>0.8</v>
      </c>
      <c r="L11" s="13" t="s">
        <v>23</v>
      </c>
    </row>
    <row r="12" spans="1:12" ht="15">
      <c r="A12" s="5" t="s">
        <v>16</v>
      </c>
      <c r="B12" s="5" t="s">
        <v>17</v>
      </c>
      <c r="C12" s="11">
        <v>23</v>
      </c>
      <c r="D12" s="11">
        <v>5</v>
      </c>
      <c r="E12" s="11">
        <v>2018</v>
      </c>
      <c r="F12" s="4" t="s">
        <v>20</v>
      </c>
      <c r="G12" s="4" t="s">
        <v>4</v>
      </c>
      <c r="H12" s="17">
        <v>6243</v>
      </c>
      <c r="J12" s="6">
        <v>0.88</v>
      </c>
      <c r="K12" s="6">
        <v>0.29</v>
      </c>
      <c r="L12" s="13" t="s">
        <v>23</v>
      </c>
    </row>
    <row r="13" spans="1:12" ht="15">
      <c r="A13" s="5" t="s">
        <v>16</v>
      </c>
      <c r="B13" s="5" t="s">
        <v>17</v>
      </c>
      <c r="C13" s="11">
        <v>23</v>
      </c>
      <c r="D13" s="11">
        <v>5</v>
      </c>
      <c r="E13" s="11">
        <v>2018</v>
      </c>
      <c r="F13" s="4" t="s">
        <v>18</v>
      </c>
      <c r="G13" s="4" t="s">
        <v>4</v>
      </c>
      <c r="H13" s="17">
        <v>39</v>
      </c>
      <c r="J13" s="6">
        <v>0.16</v>
      </c>
      <c r="K13" s="12">
        <v>0.05</v>
      </c>
      <c r="L13" s="13" t="s">
        <v>22</v>
      </c>
    </row>
    <row r="14" spans="1:12" ht="15">
      <c r="A14" s="5" t="s">
        <v>16</v>
      </c>
      <c r="B14" s="5" t="s">
        <v>17</v>
      </c>
      <c r="C14" s="11">
        <v>23</v>
      </c>
      <c r="D14" s="11">
        <v>5</v>
      </c>
      <c r="E14" s="11">
        <v>2018</v>
      </c>
      <c r="F14" s="4" t="s">
        <v>19</v>
      </c>
      <c r="G14" s="4" t="s">
        <v>4</v>
      </c>
      <c r="H14" s="17">
        <v>82</v>
      </c>
      <c r="J14" s="6">
        <v>0.97</v>
      </c>
      <c r="K14" s="12">
        <v>0.32</v>
      </c>
      <c r="L14" s="13" t="s">
        <v>22</v>
      </c>
    </row>
    <row r="15" spans="1:12" ht="15">
      <c r="A15" s="5" t="s">
        <v>16</v>
      </c>
      <c r="B15" s="5" t="s">
        <v>17</v>
      </c>
      <c r="C15" s="11">
        <v>23</v>
      </c>
      <c r="D15" s="11">
        <v>5</v>
      </c>
      <c r="E15" s="11">
        <v>2018</v>
      </c>
      <c r="F15" s="4" t="s">
        <v>1</v>
      </c>
      <c r="G15" s="4" t="s">
        <v>4</v>
      </c>
      <c r="H15" s="17">
        <v>6216</v>
      </c>
      <c r="J15" s="6">
        <v>0.91</v>
      </c>
      <c r="K15" s="12">
        <v>0.3</v>
      </c>
      <c r="L15" s="13" t="s">
        <v>22</v>
      </c>
    </row>
    <row r="16" spans="1:12" ht="15">
      <c r="A16" s="5" t="s">
        <v>16</v>
      </c>
      <c r="B16" s="5" t="s">
        <v>17</v>
      </c>
      <c r="C16" s="11">
        <v>23</v>
      </c>
      <c r="D16" s="11">
        <v>5</v>
      </c>
      <c r="E16" s="11">
        <v>2018</v>
      </c>
      <c r="F16" s="4" t="s">
        <v>21</v>
      </c>
      <c r="G16" s="4" t="s">
        <v>4</v>
      </c>
      <c r="H16" s="17">
        <v>1606</v>
      </c>
      <c r="J16" s="4">
        <v>2.41</v>
      </c>
      <c r="K16" s="6">
        <v>0.8</v>
      </c>
      <c r="L16" s="13" t="s">
        <v>23</v>
      </c>
    </row>
    <row r="17" spans="1:12" ht="15">
      <c r="A17" s="5" t="s">
        <v>16</v>
      </c>
      <c r="B17" s="5" t="s">
        <v>17</v>
      </c>
      <c r="C17" s="11">
        <v>18</v>
      </c>
      <c r="D17" s="11">
        <v>6</v>
      </c>
      <c r="E17" s="11">
        <v>2018</v>
      </c>
      <c r="F17" s="4" t="s">
        <v>20</v>
      </c>
      <c r="G17" s="4" t="s">
        <v>4</v>
      </c>
      <c r="H17" s="17">
        <v>5600</v>
      </c>
      <c r="J17" s="6">
        <v>0.88</v>
      </c>
      <c r="K17" s="6">
        <v>0.29</v>
      </c>
      <c r="L17" s="13" t="s">
        <v>23</v>
      </c>
    </row>
    <row r="18" spans="1:12" ht="15">
      <c r="A18" s="5" t="s">
        <v>16</v>
      </c>
      <c r="B18" s="5" t="s">
        <v>17</v>
      </c>
      <c r="C18" s="11">
        <v>18</v>
      </c>
      <c r="D18" s="11">
        <v>6</v>
      </c>
      <c r="E18" s="11">
        <v>2018</v>
      </c>
      <c r="F18" s="4" t="s">
        <v>18</v>
      </c>
      <c r="G18" s="4" t="s">
        <v>4</v>
      </c>
      <c r="H18" s="17">
        <v>44</v>
      </c>
      <c r="J18" s="6">
        <v>0.16</v>
      </c>
      <c r="K18" s="12">
        <v>0.05</v>
      </c>
      <c r="L18" s="13" t="s">
        <v>22</v>
      </c>
    </row>
    <row r="19" spans="1:12" ht="15">
      <c r="A19" s="5" t="s">
        <v>16</v>
      </c>
      <c r="B19" s="5" t="s">
        <v>17</v>
      </c>
      <c r="C19" s="11">
        <v>18</v>
      </c>
      <c r="D19" s="11">
        <v>6</v>
      </c>
      <c r="E19" s="11">
        <v>2018</v>
      </c>
      <c r="F19" s="4" t="s">
        <v>19</v>
      </c>
      <c r="G19" s="4" t="s">
        <v>4</v>
      </c>
      <c r="H19" s="17">
        <v>91</v>
      </c>
      <c r="J19" s="6">
        <v>0.97</v>
      </c>
      <c r="K19" s="12">
        <v>0.32</v>
      </c>
      <c r="L19" s="13" t="s">
        <v>22</v>
      </c>
    </row>
    <row r="20" spans="1:12" ht="15">
      <c r="A20" s="5" t="s">
        <v>16</v>
      </c>
      <c r="B20" s="5" t="s">
        <v>17</v>
      </c>
      <c r="C20" s="11">
        <v>18</v>
      </c>
      <c r="D20" s="11">
        <v>6</v>
      </c>
      <c r="E20" s="11">
        <v>2018</v>
      </c>
      <c r="F20" s="4" t="s">
        <v>1</v>
      </c>
      <c r="G20" s="4" t="s">
        <v>4</v>
      </c>
      <c r="H20" s="17">
        <v>6258</v>
      </c>
      <c r="J20" s="6">
        <v>0.91</v>
      </c>
      <c r="K20" s="12">
        <v>0.3</v>
      </c>
      <c r="L20" s="13" t="s">
        <v>22</v>
      </c>
    </row>
    <row r="21" spans="1:12" ht="15">
      <c r="A21" s="5" t="s">
        <v>16</v>
      </c>
      <c r="B21" s="5" t="s">
        <v>17</v>
      </c>
      <c r="C21" s="11">
        <v>18</v>
      </c>
      <c r="D21" s="11">
        <v>6</v>
      </c>
      <c r="E21" s="11">
        <v>2018</v>
      </c>
      <c r="F21" s="4" t="s">
        <v>21</v>
      </c>
      <c r="G21" s="4" t="s">
        <v>4</v>
      </c>
      <c r="H21" s="17">
        <v>1863</v>
      </c>
      <c r="J21" s="4">
        <v>2.41</v>
      </c>
      <c r="K21" s="6">
        <v>0.8</v>
      </c>
      <c r="L21" s="13" t="s">
        <v>23</v>
      </c>
    </row>
    <row r="22" spans="1:12" ht="15">
      <c r="A22" s="5" t="s">
        <v>16</v>
      </c>
      <c r="B22" s="5" t="s">
        <v>17</v>
      </c>
      <c r="C22" s="11">
        <v>24</v>
      </c>
      <c r="D22" s="11">
        <v>7</v>
      </c>
      <c r="E22" s="11">
        <v>2018</v>
      </c>
      <c r="F22" s="4" t="s">
        <v>20</v>
      </c>
      <c r="G22" s="4" t="s">
        <v>4</v>
      </c>
      <c r="H22" s="17">
        <v>9204</v>
      </c>
      <c r="J22" s="6">
        <v>0.88</v>
      </c>
      <c r="K22" s="6">
        <v>0.29</v>
      </c>
      <c r="L22" s="13" t="s">
        <v>23</v>
      </c>
    </row>
    <row r="23" spans="1:12" ht="15">
      <c r="A23" s="5" t="s">
        <v>16</v>
      </c>
      <c r="B23" s="5" t="s">
        <v>17</v>
      </c>
      <c r="C23" s="11">
        <v>24</v>
      </c>
      <c r="D23" s="11">
        <v>7</v>
      </c>
      <c r="E23" s="11">
        <v>2018</v>
      </c>
      <c r="F23" s="4" t="s">
        <v>18</v>
      </c>
      <c r="G23" s="4" t="s">
        <v>4</v>
      </c>
      <c r="H23" s="17">
        <v>46</v>
      </c>
      <c r="J23" s="6">
        <v>0.16</v>
      </c>
      <c r="K23" s="12">
        <v>0.05</v>
      </c>
      <c r="L23" s="13" t="s">
        <v>22</v>
      </c>
    </row>
    <row r="24" spans="1:12" ht="15">
      <c r="A24" s="5" t="s">
        <v>16</v>
      </c>
      <c r="B24" s="5" t="s">
        <v>17</v>
      </c>
      <c r="C24" s="11">
        <v>24</v>
      </c>
      <c r="D24" s="11">
        <v>7</v>
      </c>
      <c r="E24" s="11">
        <v>2018</v>
      </c>
      <c r="F24" s="4" t="s">
        <v>19</v>
      </c>
      <c r="G24" s="4" t="s">
        <v>4</v>
      </c>
      <c r="H24" s="17">
        <v>78</v>
      </c>
      <c r="J24" s="6">
        <v>0.97</v>
      </c>
      <c r="K24" s="6">
        <v>0.32</v>
      </c>
      <c r="L24" s="13" t="s">
        <v>22</v>
      </c>
    </row>
    <row r="25" spans="1:12" ht="15">
      <c r="A25" s="5" t="s">
        <v>16</v>
      </c>
      <c r="B25" s="5" t="s">
        <v>17</v>
      </c>
      <c r="C25" s="11">
        <v>24</v>
      </c>
      <c r="D25" s="11">
        <v>7</v>
      </c>
      <c r="E25" s="11">
        <v>2018</v>
      </c>
      <c r="F25" s="4" t="s">
        <v>1</v>
      </c>
      <c r="G25" s="4" t="s">
        <v>4</v>
      </c>
      <c r="H25" s="17">
        <v>6912</v>
      </c>
      <c r="J25" s="6">
        <v>0.91</v>
      </c>
      <c r="K25" s="6">
        <v>0.3</v>
      </c>
      <c r="L25" s="13" t="s">
        <v>22</v>
      </c>
    </row>
    <row r="26" spans="1:12" ht="15">
      <c r="A26" s="5" t="s">
        <v>16</v>
      </c>
      <c r="B26" s="5" t="s">
        <v>17</v>
      </c>
      <c r="C26" s="11">
        <v>24</v>
      </c>
      <c r="D26" s="11">
        <v>7</v>
      </c>
      <c r="E26" s="11">
        <v>2018</v>
      </c>
      <c r="F26" s="4" t="s">
        <v>21</v>
      </c>
      <c r="G26" s="4" t="s">
        <v>4</v>
      </c>
      <c r="H26" s="17">
        <v>2248</v>
      </c>
      <c r="J26" s="4">
        <v>2.41</v>
      </c>
      <c r="K26" s="6">
        <v>0.8</v>
      </c>
      <c r="L26" s="13" t="s">
        <v>23</v>
      </c>
    </row>
    <row r="27" spans="1:12" ht="15">
      <c r="A27" s="5" t="s">
        <v>16</v>
      </c>
      <c r="B27" s="5" t="s">
        <v>17</v>
      </c>
      <c r="C27" s="11">
        <v>2</v>
      </c>
      <c r="D27" s="11">
        <v>8</v>
      </c>
      <c r="E27" s="11">
        <v>2018</v>
      </c>
      <c r="F27" s="4" t="s">
        <v>20</v>
      </c>
      <c r="G27" s="4" t="s">
        <v>4</v>
      </c>
      <c r="H27" s="17">
        <v>8928</v>
      </c>
      <c r="J27" s="6">
        <v>0.88</v>
      </c>
      <c r="K27" s="6">
        <v>0.29</v>
      </c>
      <c r="L27" s="13" t="s">
        <v>23</v>
      </c>
    </row>
    <row r="28" spans="1:12" ht="15">
      <c r="A28" s="5" t="s">
        <v>16</v>
      </c>
      <c r="B28" s="5" t="s">
        <v>17</v>
      </c>
      <c r="C28" s="11">
        <v>2</v>
      </c>
      <c r="D28" s="11">
        <v>8</v>
      </c>
      <c r="E28" s="11">
        <v>2018</v>
      </c>
      <c r="F28" s="4" t="s">
        <v>18</v>
      </c>
      <c r="G28" s="4" t="s">
        <v>4</v>
      </c>
      <c r="H28" s="17">
        <v>49</v>
      </c>
      <c r="J28" s="6">
        <v>0.16</v>
      </c>
      <c r="K28" s="6">
        <v>0.05</v>
      </c>
      <c r="L28" s="13" t="s">
        <v>22</v>
      </c>
    </row>
    <row r="29" spans="1:12" ht="15">
      <c r="A29" s="5" t="s">
        <v>16</v>
      </c>
      <c r="B29" s="5" t="s">
        <v>17</v>
      </c>
      <c r="C29" s="11">
        <v>2</v>
      </c>
      <c r="D29" s="11">
        <v>8</v>
      </c>
      <c r="E29" s="11">
        <v>2018</v>
      </c>
      <c r="F29" s="4" t="s">
        <v>19</v>
      </c>
      <c r="G29" s="4" t="s">
        <v>4</v>
      </c>
      <c r="H29" s="17">
        <v>79</v>
      </c>
      <c r="J29" s="6">
        <v>0.97</v>
      </c>
      <c r="K29" s="6">
        <v>0.32</v>
      </c>
      <c r="L29" s="13" t="s">
        <v>22</v>
      </c>
    </row>
    <row r="30" spans="1:12" ht="15">
      <c r="A30" s="5" t="s">
        <v>16</v>
      </c>
      <c r="B30" s="5" t="s">
        <v>17</v>
      </c>
      <c r="C30" s="11">
        <v>2</v>
      </c>
      <c r="D30" s="11">
        <v>8</v>
      </c>
      <c r="E30" s="11">
        <v>2018</v>
      </c>
      <c r="F30" s="4" t="s">
        <v>1</v>
      </c>
      <c r="G30" s="4" t="s">
        <v>4</v>
      </c>
      <c r="H30" s="17">
        <v>6795</v>
      </c>
      <c r="J30" s="6">
        <v>0.91</v>
      </c>
      <c r="K30" s="6">
        <v>0.3</v>
      </c>
      <c r="L30" s="13" t="s">
        <v>22</v>
      </c>
    </row>
    <row r="31" spans="1:12" ht="15">
      <c r="A31" s="5" t="s">
        <v>16</v>
      </c>
      <c r="B31" s="5" t="s">
        <v>17</v>
      </c>
      <c r="C31" s="11">
        <v>2</v>
      </c>
      <c r="D31" s="11">
        <v>8</v>
      </c>
      <c r="E31" s="11">
        <v>2018</v>
      </c>
      <c r="F31" s="4" t="s">
        <v>21</v>
      </c>
      <c r="G31" s="4" t="s">
        <v>4</v>
      </c>
      <c r="H31" s="17">
        <v>2433</v>
      </c>
      <c r="J31" s="4">
        <v>2.41</v>
      </c>
      <c r="K31" s="6">
        <v>0.8</v>
      </c>
      <c r="L31" s="13" t="s">
        <v>23</v>
      </c>
    </row>
    <row r="32" spans="6:11" ht="15">
      <c r="F32" s="6"/>
      <c r="G32" s="6"/>
      <c r="J32" s="4"/>
      <c r="K32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2:G31 G33:G38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4" bestFit="1" customWidth="1"/>
    <col min="7" max="7" width="10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s="1" customFormat="1" ht="15">
      <c r="A2" s="11" t="s">
        <v>16</v>
      </c>
      <c r="B2" s="11" t="s">
        <v>17</v>
      </c>
      <c r="C2" s="4">
        <v>22</v>
      </c>
      <c r="D2" s="4">
        <v>1</v>
      </c>
      <c r="E2" s="11">
        <v>2019</v>
      </c>
      <c r="F2" s="4" t="s">
        <v>0</v>
      </c>
      <c r="G2" s="4" t="s">
        <v>4</v>
      </c>
      <c r="H2" s="17">
        <v>16</v>
      </c>
      <c r="I2" s="4"/>
      <c r="J2" s="6">
        <v>0.75</v>
      </c>
      <c r="K2" s="12">
        <v>0.25</v>
      </c>
      <c r="L2" s="13" t="s">
        <v>22</v>
      </c>
    </row>
    <row r="3" spans="1:12" s="1" customFormat="1" ht="15">
      <c r="A3" s="11" t="s">
        <v>16</v>
      </c>
      <c r="B3" s="11" t="s">
        <v>17</v>
      </c>
      <c r="C3" s="4">
        <v>22</v>
      </c>
      <c r="D3" s="4">
        <v>1</v>
      </c>
      <c r="E3" s="11">
        <v>2019</v>
      </c>
      <c r="F3" s="4" t="s">
        <v>18</v>
      </c>
      <c r="G3" s="4" t="s">
        <v>4</v>
      </c>
      <c r="H3" s="17">
        <v>57</v>
      </c>
      <c r="I3" s="4"/>
      <c r="J3" s="6">
        <v>0.13</v>
      </c>
      <c r="K3" s="6">
        <v>0.04</v>
      </c>
      <c r="L3" s="13" t="s">
        <v>22</v>
      </c>
    </row>
    <row r="4" spans="1:12" s="1" customFormat="1" ht="15">
      <c r="A4" s="11" t="s">
        <v>16</v>
      </c>
      <c r="B4" s="11" t="s">
        <v>17</v>
      </c>
      <c r="C4" s="4">
        <v>22</v>
      </c>
      <c r="D4" s="4">
        <v>1</v>
      </c>
      <c r="E4" s="11">
        <v>2019</v>
      </c>
      <c r="F4" s="4" t="s">
        <v>19</v>
      </c>
      <c r="G4" s="4" t="s">
        <v>4</v>
      </c>
      <c r="H4" s="17">
        <v>105</v>
      </c>
      <c r="I4" s="4"/>
      <c r="J4" s="6">
        <v>0.69</v>
      </c>
      <c r="K4" s="12">
        <v>0.23</v>
      </c>
      <c r="L4" s="13" t="s">
        <v>22</v>
      </c>
    </row>
    <row r="5" spans="1:12" s="1" customFormat="1" ht="15">
      <c r="A5" s="11" t="s">
        <v>16</v>
      </c>
      <c r="B5" s="11" t="s">
        <v>17</v>
      </c>
      <c r="C5" s="4">
        <v>22</v>
      </c>
      <c r="D5" s="4">
        <v>1</v>
      </c>
      <c r="E5" s="11">
        <v>2019</v>
      </c>
      <c r="F5" s="4" t="s">
        <v>1</v>
      </c>
      <c r="G5" s="4" t="s">
        <v>4</v>
      </c>
      <c r="H5" s="17">
        <v>9168</v>
      </c>
      <c r="I5" s="4"/>
      <c r="J5" s="6">
        <v>0.64</v>
      </c>
      <c r="K5" s="12">
        <v>0.21</v>
      </c>
      <c r="L5" s="13" t="s">
        <v>22</v>
      </c>
    </row>
    <row r="6" spans="1:12" s="1" customFormat="1" ht="15">
      <c r="A6" s="11" t="s">
        <v>16</v>
      </c>
      <c r="B6" s="11" t="s">
        <v>17</v>
      </c>
      <c r="C6" s="4">
        <v>22</v>
      </c>
      <c r="D6" s="4">
        <v>1</v>
      </c>
      <c r="E6" s="11">
        <v>2019</v>
      </c>
      <c r="F6" s="4" t="s">
        <v>20</v>
      </c>
      <c r="G6" s="4" t="s">
        <v>4</v>
      </c>
      <c r="H6" s="17">
        <v>9611</v>
      </c>
      <c r="I6" s="4"/>
      <c r="J6" s="6">
        <v>0.65</v>
      </c>
      <c r="K6" s="6">
        <v>0.22</v>
      </c>
      <c r="L6" s="13" t="s">
        <v>23</v>
      </c>
    </row>
    <row r="7" spans="1:12" s="1" customFormat="1" ht="15">
      <c r="A7" s="11" t="s">
        <v>16</v>
      </c>
      <c r="B7" s="11" t="s">
        <v>17</v>
      </c>
      <c r="C7" s="4">
        <v>22</v>
      </c>
      <c r="D7" s="4">
        <v>1</v>
      </c>
      <c r="E7" s="11">
        <v>2019</v>
      </c>
      <c r="F7" s="4" t="s">
        <v>21</v>
      </c>
      <c r="G7" s="4" t="s">
        <v>4</v>
      </c>
      <c r="H7" s="17">
        <v>2568</v>
      </c>
      <c r="I7" s="4"/>
      <c r="J7" s="4">
        <v>0.19</v>
      </c>
      <c r="K7" s="6">
        <v>0.06</v>
      </c>
      <c r="L7" s="13" t="s">
        <v>23</v>
      </c>
    </row>
    <row r="8" spans="1:12" s="1" customFormat="1" ht="15">
      <c r="A8" s="11" t="s">
        <v>16</v>
      </c>
      <c r="B8" s="11" t="s">
        <v>17</v>
      </c>
      <c r="C8" s="4">
        <v>8</v>
      </c>
      <c r="D8" s="4">
        <v>4</v>
      </c>
      <c r="E8" s="11">
        <v>2019</v>
      </c>
      <c r="F8" s="4" t="s">
        <v>18</v>
      </c>
      <c r="G8" s="4" t="s">
        <v>4</v>
      </c>
      <c r="H8" s="17">
        <v>57</v>
      </c>
      <c r="I8" s="4"/>
      <c r="J8" s="6">
        <v>0.13</v>
      </c>
      <c r="K8" s="6">
        <v>0.04</v>
      </c>
      <c r="L8" s="13" t="s">
        <v>22</v>
      </c>
    </row>
    <row r="9" spans="1:12" s="1" customFormat="1" ht="15">
      <c r="A9" s="11" t="s">
        <v>16</v>
      </c>
      <c r="B9" s="11" t="s">
        <v>17</v>
      </c>
      <c r="C9" s="4">
        <v>8</v>
      </c>
      <c r="D9" s="4">
        <v>4</v>
      </c>
      <c r="E9" s="11">
        <v>2019</v>
      </c>
      <c r="F9" s="4" t="s">
        <v>19</v>
      </c>
      <c r="G9" s="4" t="s">
        <v>4</v>
      </c>
      <c r="H9" s="17">
        <v>106</v>
      </c>
      <c r="I9" s="4"/>
      <c r="J9" s="6">
        <v>0.69</v>
      </c>
      <c r="K9" s="12">
        <v>0.23</v>
      </c>
      <c r="L9" s="13" t="s">
        <v>22</v>
      </c>
    </row>
    <row r="10" spans="1:12" s="1" customFormat="1" ht="15">
      <c r="A10" s="11" t="s">
        <v>16</v>
      </c>
      <c r="B10" s="11" t="s">
        <v>17</v>
      </c>
      <c r="C10" s="4">
        <v>8</v>
      </c>
      <c r="D10" s="4">
        <v>4</v>
      </c>
      <c r="E10" s="11">
        <v>2019</v>
      </c>
      <c r="F10" s="4" t="s">
        <v>1</v>
      </c>
      <c r="G10" s="4" t="s">
        <v>4</v>
      </c>
      <c r="H10" s="17">
        <v>9155</v>
      </c>
      <c r="I10" s="4"/>
      <c r="J10" s="6">
        <v>0.64</v>
      </c>
      <c r="K10" s="12">
        <v>0.21</v>
      </c>
      <c r="L10" s="13" t="s">
        <v>22</v>
      </c>
    </row>
    <row r="11" spans="1:12" s="1" customFormat="1" ht="15">
      <c r="A11" s="11" t="s">
        <v>16</v>
      </c>
      <c r="B11" s="11" t="s">
        <v>17</v>
      </c>
      <c r="C11" s="4">
        <v>8</v>
      </c>
      <c r="D11" s="4">
        <v>4</v>
      </c>
      <c r="E11" s="11">
        <v>2019</v>
      </c>
      <c r="F11" s="4" t="s">
        <v>21</v>
      </c>
      <c r="G11" s="4" t="s">
        <v>4</v>
      </c>
      <c r="H11" s="17">
        <v>3155</v>
      </c>
      <c r="I11" s="4"/>
      <c r="J11" s="4">
        <v>0.19</v>
      </c>
      <c r="K11" s="6">
        <v>0.06</v>
      </c>
      <c r="L11" s="13" t="s">
        <v>23</v>
      </c>
    </row>
    <row r="12" spans="1:12" s="1" customFormat="1" ht="15">
      <c r="A12" s="11" t="s">
        <v>16</v>
      </c>
      <c r="B12" s="11" t="s">
        <v>17</v>
      </c>
      <c r="C12" s="4">
        <v>31</v>
      </c>
      <c r="D12" s="4">
        <v>7</v>
      </c>
      <c r="E12" s="11">
        <v>2019</v>
      </c>
      <c r="F12" s="4" t="s">
        <v>18</v>
      </c>
      <c r="G12" s="4" t="s">
        <v>4</v>
      </c>
      <c r="H12" s="17">
        <v>79</v>
      </c>
      <c r="I12" s="4"/>
      <c r="J12" s="6">
        <v>0.13</v>
      </c>
      <c r="K12" s="6">
        <v>0.04</v>
      </c>
      <c r="L12" s="13" t="s">
        <v>22</v>
      </c>
    </row>
    <row r="13" spans="1:12" s="1" customFormat="1" ht="15">
      <c r="A13" s="11" t="s">
        <v>16</v>
      </c>
      <c r="B13" s="11" t="s">
        <v>17</v>
      </c>
      <c r="C13" s="4">
        <v>31</v>
      </c>
      <c r="D13" s="4">
        <v>7</v>
      </c>
      <c r="E13" s="11">
        <v>2019</v>
      </c>
      <c r="F13" s="4" t="s">
        <v>19</v>
      </c>
      <c r="G13" s="4" t="s">
        <v>4</v>
      </c>
      <c r="H13" s="17">
        <v>134</v>
      </c>
      <c r="I13" s="4"/>
      <c r="J13" s="6">
        <v>0.69</v>
      </c>
      <c r="K13" s="12">
        <v>0.23</v>
      </c>
      <c r="L13" s="13" t="s">
        <v>22</v>
      </c>
    </row>
    <row r="14" spans="1:12" s="1" customFormat="1" ht="15">
      <c r="A14" s="11" t="s">
        <v>16</v>
      </c>
      <c r="B14" s="11" t="s">
        <v>17</v>
      </c>
      <c r="C14" s="4">
        <v>31</v>
      </c>
      <c r="D14" s="4">
        <v>7</v>
      </c>
      <c r="E14" s="11">
        <v>2019</v>
      </c>
      <c r="F14" s="4" t="s">
        <v>1</v>
      </c>
      <c r="G14" s="4" t="s">
        <v>4</v>
      </c>
      <c r="H14" s="17">
        <v>13415</v>
      </c>
      <c r="I14" s="4"/>
      <c r="J14" s="6">
        <v>0.64</v>
      </c>
      <c r="K14" s="12">
        <v>0.21</v>
      </c>
      <c r="L14" s="13" t="s">
        <v>22</v>
      </c>
    </row>
    <row r="15" spans="1:12" s="1" customFormat="1" ht="15">
      <c r="A15" s="11" t="s">
        <v>16</v>
      </c>
      <c r="B15" s="11" t="s">
        <v>17</v>
      </c>
      <c r="C15" s="4">
        <v>31</v>
      </c>
      <c r="D15" s="4">
        <v>7</v>
      </c>
      <c r="E15" s="11">
        <v>2019</v>
      </c>
      <c r="F15" s="4" t="s">
        <v>20</v>
      </c>
      <c r="G15" s="4" t="s">
        <v>4</v>
      </c>
      <c r="H15" s="17">
        <v>15207</v>
      </c>
      <c r="I15" s="4"/>
      <c r="J15" s="6">
        <v>0.65</v>
      </c>
      <c r="K15" s="6">
        <v>0.22</v>
      </c>
      <c r="L15" s="13" t="s">
        <v>23</v>
      </c>
    </row>
    <row r="16" spans="1:12" s="1" customFormat="1" ht="15">
      <c r="A16" s="11" t="s">
        <v>16</v>
      </c>
      <c r="B16" s="11" t="s">
        <v>17</v>
      </c>
      <c r="C16" s="4">
        <v>31</v>
      </c>
      <c r="D16" s="4">
        <v>7</v>
      </c>
      <c r="E16" s="11">
        <v>2019</v>
      </c>
      <c r="F16" s="4" t="s">
        <v>21</v>
      </c>
      <c r="G16" s="4" t="s">
        <v>4</v>
      </c>
      <c r="H16" s="17">
        <v>4190</v>
      </c>
      <c r="I16" s="4"/>
      <c r="J16" s="4">
        <v>0.19</v>
      </c>
      <c r="K16" s="6">
        <v>0.06</v>
      </c>
      <c r="L16" s="13" t="s">
        <v>23</v>
      </c>
    </row>
    <row r="17" spans="1:12" s="1" customFormat="1" ht="15">
      <c r="A17" s="11" t="s">
        <v>16</v>
      </c>
      <c r="B17" s="11" t="s">
        <v>17</v>
      </c>
      <c r="C17" s="4">
        <v>20</v>
      </c>
      <c r="D17" s="4">
        <v>8</v>
      </c>
      <c r="E17" s="11">
        <v>2019</v>
      </c>
      <c r="F17" s="4" t="s">
        <v>18</v>
      </c>
      <c r="G17" s="4" t="s">
        <v>4</v>
      </c>
      <c r="H17" s="17">
        <v>103</v>
      </c>
      <c r="I17" s="4"/>
      <c r="J17" s="6">
        <v>0.13</v>
      </c>
      <c r="K17" s="6">
        <v>0.04</v>
      </c>
      <c r="L17" s="13" t="s">
        <v>22</v>
      </c>
    </row>
    <row r="18" spans="1:12" s="1" customFormat="1" ht="15">
      <c r="A18" s="11" t="s">
        <v>16</v>
      </c>
      <c r="B18" s="11" t="s">
        <v>17</v>
      </c>
      <c r="C18" s="4">
        <v>20</v>
      </c>
      <c r="D18" s="4">
        <v>8</v>
      </c>
      <c r="E18" s="11">
        <v>2019</v>
      </c>
      <c r="F18" s="4" t="s">
        <v>19</v>
      </c>
      <c r="G18" s="4" t="s">
        <v>4</v>
      </c>
      <c r="H18" s="17">
        <v>161</v>
      </c>
      <c r="I18" s="4"/>
      <c r="J18" s="6">
        <v>0.69</v>
      </c>
      <c r="K18" s="12">
        <v>0.23</v>
      </c>
      <c r="L18" s="13" t="s">
        <v>22</v>
      </c>
    </row>
    <row r="19" spans="1:12" s="1" customFormat="1" ht="15">
      <c r="A19" s="11" t="s">
        <v>16</v>
      </c>
      <c r="B19" s="11" t="s">
        <v>17</v>
      </c>
      <c r="C19" s="4">
        <v>20</v>
      </c>
      <c r="D19" s="4">
        <v>8</v>
      </c>
      <c r="E19" s="11">
        <v>2019</v>
      </c>
      <c r="F19" s="4" t="s">
        <v>1</v>
      </c>
      <c r="G19" s="4" t="s">
        <v>4</v>
      </c>
      <c r="H19" s="17">
        <v>16237</v>
      </c>
      <c r="I19" s="4"/>
      <c r="J19" s="6">
        <v>0.64</v>
      </c>
      <c r="K19" s="12">
        <v>0.21</v>
      </c>
      <c r="L19" s="13" t="s">
        <v>22</v>
      </c>
    </row>
    <row r="20" spans="1:12" s="1" customFormat="1" ht="15">
      <c r="A20" s="11" t="s">
        <v>16</v>
      </c>
      <c r="B20" s="11" t="s">
        <v>17</v>
      </c>
      <c r="C20" s="4">
        <v>20</v>
      </c>
      <c r="D20" s="4">
        <v>8</v>
      </c>
      <c r="E20" s="11">
        <v>2019</v>
      </c>
      <c r="F20" s="4" t="s">
        <v>20</v>
      </c>
      <c r="G20" s="4" t="s">
        <v>4</v>
      </c>
      <c r="H20" s="17">
        <v>19474</v>
      </c>
      <c r="I20" s="4"/>
      <c r="J20" s="6">
        <v>0.65</v>
      </c>
      <c r="K20" s="6">
        <v>0.22</v>
      </c>
      <c r="L20" s="13" t="s">
        <v>23</v>
      </c>
    </row>
    <row r="21" spans="1:12" s="1" customFormat="1" ht="15">
      <c r="A21" s="11" t="s">
        <v>16</v>
      </c>
      <c r="B21" s="11" t="s">
        <v>17</v>
      </c>
      <c r="C21" s="4">
        <v>20</v>
      </c>
      <c r="D21" s="4">
        <v>8</v>
      </c>
      <c r="E21" s="11">
        <v>2019</v>
      </c>
      <c r="F21" s="4" t="s">
        <v>21</v>
      </c>
      <c r="G21" s="4" t="s">
        <v>4</v>
      </c>
      <c r="H21" s="17">
        <v>5263</v>
      </c>
      <c r="I21" s="4"/>
      <c r="J21" s="4">
        <v>0.19</v>
      </c>
      <c r="K21" s="6">
        <v>0.06</v>
      </c>
      <c r="L21" s="13" t="s">
        <v>23</v>
      </c>
    </row>
    <row r="22" spans="1:12" s="1" customFormat="1" ht="15">
      <c r="A22" s="11" t="s">
        <v>16</v>
      </c>
      <c r="B22" s="11" t="s">
        <v>17</v>
      </c>
      <c r="C22" s="4">
        <v>18</v>
      </c>
      <c r="D22" s="4">
        <v>9</v>
      </c>
      <c r="E22" s="11">
        <v>2019</v>
      </c>
      <c r="F22" s="4" t="s">
        <v>18</v>
      </c>
      <c r="G22" s="4" t="s">
        <v>4</v>
      </c>
      <c r="H22" s="17">
        <v>121</v>
      </c>
      <c r="I22" s="4"/>
      <c r="J22" s="6">
        <v>0.13</v>
      </c>
      <c r="K22" s="6">
        <v>0.04</v>
      </c>
      <c r="L22" s="13" t="s">
        <v>22</v>
      </c>
    </row>
    <row r="23" spans="1:12" s="1" customFormat="1" ht="15">
      <c r="A23" s="11" t="s">
        <v>16</v>
      </c>
      <c r="B23" s="11" t="s">
        <v>17</v>
      </c>
      <c r="C23" s="4">
        <v>18</v>
      </c>
      <c r="D23" s="4">
        <v>9</v>
      </c>
      <c r="E23" s="11">
        <v>2019</v>
      </c>
      <c r="F23" s="4" t="s">
        <v>19</v>
      </c>
      <c r="G23" s="4" t="s">
        <v>4</v>
      </c>
      <c r="H23" s="17">
        <v>190</v>
      </c>
      <c r="I23" s="4"/>
      <c r="J23" s="6">
        <v>0.69</v>
      </c>
      <c r="K23" s="12">
        <v>0.23</v>
      </c>
      <c r="L23" s="13" t="s">
        <v>22</v>
      </c>
    </row>
    <row r="24" spans="1:12" s="1" customFormat="1" ht="15">
      <c r="A24" s="11" t="s">
        <v>16</v>
      </c>
      <c r="B24" s="11" t="s">
        <v>17</v>
      </c>
      <c r="C24" s="4">
        <v>18</v>
      </c>
      <c r="D24" s="4">
        <v>9</v>
      </c>
      <c r="E24" s="11">
        <v>2019</v>
      </c>
      <c r="F24" s="4" t="s">
        <v>1</v>
      </c>
      <c r="G24" s="4" t="s">
        <v>4</v>
      </c>
      <c r="H24" s="17">
        <v>21793</v>
      </c>
      <c r="I24" s="4"/>
      <c r="J24" s="6">
        <v>0.64</v>
      </c>
      <c r="K24" s="12">
        <v>0.21</v>
      </c>
      <c r="L24" s="13" t="s">
        <v>22</v>
      </c>
    </row>
    <row r="25" spans="1:12" s="1" customFormat="1" ht="15">
      <c r="A25" s="11" t="s">
        <v>16</v>
      </c>
      <c r="B25" s="11" t="s">
        <v>17</v>
      </c>
      <c r="C25" s="4">
        <v>18</v>
      </c>
      <c r="D25" s="4">
        <v>9</v>
      </c>
      <c r="E25" s="11">
        <v>2019</v>
      </c>
      <c r="F25" s="4" t="s">
        <v>20</v>
      </c>
      <c r="G25" s="4" t="s">
        <v>4</v>
      </c>
      <c r="H25" s="17">
        <v>28295</v>
      </c>
      <c r="I25" s="4"/>
      <c r="J25" s="6">
        <v>0.65</v>
      </c>
      <c r="K25" s="6">
        <v>0.22</v>
      </c>
      <c r="L25" s="13" t="s">
        <v>23</v>
      </c>
    </row>
    <row r="26" spans="1:12" s="1" customFormat="1" ht="15">
      <c r="A26" s="11" t="s">
        <v>16</v>
      </c>
      <c r="B26" s="11" t="s">
        <v>17</v>
      </c>
      <c r="C26" s="4">
        <v>18</v>
      </c>
      <c r="D26" s="4">
        <v>9</v>
      </c>
      <c r="E26" s="11">
        <v>2019</v>
      </c>
      <c r="F26" s="4" t="s">
        <v>21</v>
      </c>
      <c r="G26" s="4" t="s">
        <v>4</v>
      </c>
      <c r="H26" s="17">
        <v>7760</v>
      </c>
      <c r="I26" s="4"/>
      <c r="J26" s="4">
        <v>0.19</v>
      </c>
      <c r="K26" s="6">
        <v>0.06</v>
      </c>
      <c r="L26" s="13" t="s">
        <v>23</v>
      </c>
    </row>
    <row r="27" spans="1:12" s="1" customFormat="1" ht="15">
      <c r="A27" s="11" t="s">
        <v>16</v>
      </c>
      <c r="B27" s="11" t="s">
        <v>17</v>
      </c>
      <c r="C27" s="4">
        <v>15</v>
      </c>
      <c r="D27" s="4">
        <v>10</v>
      </c>
      <c r="E27" s="11">
        <v>2019</v>
      </c>
      <c r="F27" s="4" t="s">
        <v>18</v>
      </c>
      <c r="G27" s="4" t="s">
        <v>4</v>
      </c>
      <c r="H27" s="17">
        <v>141</v>
      </c>
      <c r="I27" s="4"/>
      <c r="J27" s="6">
        <v>0.13</v>
      </c>
      <c r="K27" s="6">
        <v>0.04</v>
      </c>
      <c r="L27" s="13" t="s">
        <v>22</v>
      </c>
    </row>
    <row r="28" spans="1:12" s="1" customFormat="1" ht="15">
      <c r="A28" s="11" t="s">
        <v>16</v>
      </c>
      <c r="B28" s="11" t="s">
        <v>17</v>
      </c>
      <c r="C28" s="4">
        <v>15</v>
      </c>
      <c r="D28" s="4">
        <v>10</v>
      </c>
      <c r="E28" s="11">
        <v>2019</v>
      </c>
      <c r="F28" s="4" t="s">
        <v>19</v>
      </c>
      <c r="G28" s="4" t="s">
        <v>4</v>
      </c>
      <c r="H28" s="17">
        <v>190</v>
      </c>
      <c r="I28" s="4"/>
      <c r="J28" s="6">
        <v>0.69</v>
      </c>
      <c r="K28" s="12">
        <v>0.23</v>
      </c>
      <c r="L28" s="13" t="s">
        <v>22</v>
      </c>
    </row>
    <row r="29" spans="1:12" s="1" customFormat="1" ht="15">
      <c r="A29" s="11" t="s">
        <v>16</v>
      </c>
      <c r="B29" s="11" t="s">
        <v>17</v>
      </c>
      <c r="C29" s="4">
        <v>15</v>
      </c>
      <c r="D29" s="4">
        <v>10</v>
      </c>
      <c r="E29" s="11">
        <v>2019</v>
      </c>
      <c r="F29" s="4" t="s">
        <v>1</v>
      </c>
      <c r="G29" s="4" t="s">
        <v>4</v>
      </c>
      <c r="H29" s="17">
        <v>20961</v>
      </c>
      <c r="I29" s="4"/>
      <c r="J29" s="6">
        <v>0.64</v>
      </c>
      <c r="K29" s="12">
        <v>0.21</v>
      </c>
      <c r="L29" s="13" t="s">
        <v>22</v>
      </c>
    </row>
    <row r="30" spans="1:12" s="1" customFormat="1" ht="15">
      <c r="A30" s="11" t="s">
        <v>16</v>
      </c>
      <c r="B30" s="11" t="s">
        <v>17</v>
      </c>
      <c r="C30" s="4">
        <v>15</v>
      </c>
      <c r="D30" s="4">
        <v>10</v>
      </c>
      <c r="E30" s="11">
        <v>2019</v>
      </c>
      <c r="F30" s="4" t="s">
        <v>20</v>
      </c>
      <c r="G30" s="4" t="s">
        <v>4</v>
      </c>
      <c r="H30" s="17">
        <v>27423</v>
      </c>
      <c r="I30" s="4"/>
      <c r="J30" s="6">
        <v>0.65</v>
      </c>
      <c r="K30" s="6">
        <v>0.22</v>
      </c>
      <c r="L30" s="13" t="s">
        <v>23</v>
      </c>
    </row>
    <row r="31" spans="1:12" s="1" customFormat="1" ht="15">
      <c r="A31" s="11" t="s">
        <v>16</v>
      </c>
      <c r="B31" s="11" t="s">
        <v>17</v>
      </c>
      <c r="C31" s="4">
        <v>15</v>
      </c>
      <c r="D31" s="4">
        <v>10</v>
      </c>
      <c r="E31" s="11">
        <v>2019</v>
      </c>
      <c r="F31" s="4" t="s">
        <v>21</v>
      </c>
      <c r="G31" s="4" t="s">
        <v>4</v>
      </c>
      <c r="H31" s="17">
        <v>7691</v>
      </c>
      <c r="I31" s="4"/>
      <c r="J31" s="4">
        <v>0.19</v>
      </c>
      <c r="K31" s="6">
        <v>0.06</v>
      </c>
      <c r="L31" s="13" t="s">
        <v>23</v>
      </c>
    </row>
    <row r="32" spans="6:11" ht="15">
      <c r="F32" s="6"/>
      <c r="J32" s="4"/>
      <c r="K32" s="4"/>
    </row>
    <row r="33" spans="9:11" ht="15">
      <c r="I33" s="6"/>
      <c r="K33" s="4"/>
    </row>
    <row r="34" spans="9:11" ht="15">
      <c r="I34" s="6"/>
      <c r="K34" s="4"/>
    </row>
  </sheetData>
  <sheetProtection/>
  <dataValidations count="3">
    <dataValidation type="list" allowBlank="1" showInputMessage="1" showErrorMessage="1" sqref="G35:G385 E2:E29 E31:E32 F33:F34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7109375" style="4" customWidth="1"/>
    <col min="6" max="6" width="13.421875" style="4" bestFit="1" customWidth="1"/>
    <col min="7" max="7" width="10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9</v>
      </c>
      <c r="B1" s="4" t="s">
        <v>10</v>
      </c>
      <c r="C1" s="4" t="s">
        <v>6</v>
      </c>
      <c r="D1" s="4" t="s">
        <v>7</v>
      </c>
      <c r="E1" s="4" t="s">
        <v>8</v>
      </c>
      <c r="F1" s="4" t="s">
        <v>11</v>
      </c>
      <c r="G1" s="4" t="s">
        <v>12</v>
      </c>
      <c r="H1" s="4" t="s">
        <v>13</v>
      </c>
      <c r="I1" s="4" t="s">
        <v>3</v>
      </c>
      <c r="J1" s="6" t="s">
        <v>2</v>
      </c>
      <c r="K1" s="6" t="s">
        <v>5</v>
      </c>
      <c r="L1" s="4" t="s">
        <v>14</v>
      </c>
    </row>
    <row r="2" spans="1:12" s="1" customFormat="1" ht="15">
      <c r="A2" s="11" t="s">
        <v>16</v>
      </c>
      <c r="B2" s="11" t="s">
        <v>17</v>
      </c>
      <c r="C2" s="4">
        <v>27</v>
      </c>
      <c r="D2" s="4">
        <v>1</v>
      </c>
      <c r="E2" s="11">
        <v>2020</v>
      </c>
      <c r="F2" s="4" t="s">
        <v>18</v>
      </c>
      <c r="G2" s="4" t="s">
        <v>4</v>
      </c>
      <c r="H2" s="17">
        <v>94</v>
      </c>
      <c r="I2" s="4"/>
      <c r="J2" s="6">
        <v>0.13</v>
      </c>
      <c r="K2" s="6">
        <v>0.04</v>
      </c>
      <c r="L2" s="13" t="s">
        <v>22</v>
      </c>
    </row>
    <row r="3" spans="1:12" s="1" customFormat="1" ht="15">
      <c r="A3" s="11" t="s">
        <v>16</v>
      </c>
      <c r="B3" s="11" t="s">
        <v>17</v>
      </c>
      <c r="C3" s="4">
        <v>27</v>
      </c>
      <c r="D3" s="4">
        <v>1</v>
      </c>
      <c r="E3" s="11">
        <v>2020</v>
      </c>
      <c r="F3" s="4" t="s">
        <v>19</v>
      </c>
      <c r="G3" s="4" t="s">
        <v>4</v>
      </c>
      <c r="H3" s="17">
        <v>140</v>
      </c>
      <c r="I3" s="4"/>
      <c r="J3" s="6">
        <v>0.69</v>
      </c>
      <c r="K3" s="12">
        <v>0.23</v>
      </c>
      <c r="L3" s="13" t="s">
        <v>22</v>
      </c>
    </row>
    <row r="4" spans="1:12" s="1" customFormat="1" ht="15">
      <c r="A4" s="11" t="s">
        <v>16</v>
      </c>
      <c r="B4" s="11" t="s">
        <v>17</v>
      </c>
      <c r="C4" s="5">
        <v>27</v>
      </c>
      <c r="D4" s="5">
        <v>1</v>
      </c>
      <c r="E4" s="11">
        <v>2020</v>
      </c>
      <c r="F4" s="4" t="s">
        <v>1</v>
      </c>
      <c r="G4" s="4" t="s">
        <v>4</v>
      </c>
      <c r="H4" s="17">
        <v>16385</v>
      </c>
      <c r="I4" s="4"/>
      <c r="J4" s="6">
        <v>0.64</v>
      </c>
      <c r="K4" s="12">
        <v>0.21</v>
      </c>
      <c r="L4" s="13" t="s">
        <v>22</v>
      </c>
    </row>
    <row r="5" spans="1:12" s="1" customFormat="1" ht="15">
      <c r="A5" s="11" t="s">
        <v>16</v>
      </c>
      <c r="B5" s="11" t="s">
        <v>17</v>
      </c>
      <c r="C5" s="5">
        <v>27</v>
      </c>
      <c r="D5" s="5">
        <v>1</v>
      </c>
      <c r="E5" s="11">
        <v>2020</v>
      </c>
      <c r="F5" s="4" t="s">
        <v>21</v>
      </c>
      <c r="G5" s="4" t="s">
        <v>4</v>
      </c>
      <c r="H5" s="17">
        <v>5348.814300178479</v>
      </c>
      <c r="I5" s="4"/>
      <c r="J5" s="4">
        <v>0.19</v>
      </c>
      <c r="K5" s="6">
        <v>0.06</v>
      </c>
      <c r="L5" s="13" t="s">
        <v>23</v>
      </c>
    </row>
    <row r="6" spans="1:12" s="1" customFormat="1" ht="15">
      <c r="A6" s="11" t="s">
        <v>16</v>
      </c>
      <c r="B6" s="11" t="s">
        <v>17</v>
      </c>
      <c r="C6" s="4">
        <v>24</v>
      </c>
      <c r="D6" s="4">
        <v>2</v>
      </c>
      <c r="E6" s="11">
        <v>2020</v>
      </c>
      <c r="F6" s="4" t="s">
        <v>18</v>
      </c>
      <c r="G6" s="4" t="s">
        <v>4</v>
      </c>
      <c r="H6" s="17">
        <v>109</v>
      </c>
      <c r="I6" s="4"/>
      <c r="J6" s="6">
        <v>0.13</v>
      </c>
      <c r="K6" s="6">
        <v>0.04</v>
      </c>
      <c r="L6" s="13" t="s">
        <v>22</v>
      </c>
    </row>
    <row r="7" spans="1:12" s="1" customFormat="1" ht="15">
      <c r="A7" s="11" t="s">
        <v>16</v>
      </c>
      <c r="B7" s="11" t="s">
        <v>17</v>
      </c>
      <c r="C7" s="4">
        <v>24</v>
      </c>
      <c r="D7" s="4">
        <v>2</v>
      </c>
      <c r="E7" s="11">
        <v>2020</v>
      </c>
      <c r="F7" s="4" t="s">
        <v>19</v>
      </c>
      <c r="G7" s="4" t="s">
        <v>4</v>
      </c>
      <c r="H7" s="17">
        <v>161</v>
      </c>
      <c r="I7" s="4"/>
      <c r="J7" s="6">
        <v>0.69</v>
      </c>
      <c r="K7" s="12">
        <v>0.23</v>
      </c>
      <c r="L7" s="13" t="s">
        <v>22</v>
      </c>
    </row>
    <row r="8" spans="1:12" s="1" customFormat="1" ht="15">
      <c r="A8" s="11" t="s">
        <v>16</v>
      </c>
      <c r="B8" s="11" t="s">
        <v>17</v>
      </c>
      <c r="C8" s="5">
        <v>24</v>
      </c>
      <c r="D8" s="5">
        <v>2</v>
      </c>
      <c r="E8" s="11">
        <v>2020</v>
      </c>
      <c r="F8" s="4" t="s">
        <v>1</v>
      </c>
      <c r="G8" s="4" t="s">
        <v>4</v>
      </c>
      <c r="H8" s="17">
        <v>19354</v>
      </c>
      <c r="I8" s="4"/>
      <c r="J8" s="6">
        <v>0.64</v>
      </c>
      <c r="K8" s="12">
        <v>0.21</v>
      </c>
      <c r="L8" s="13" t="s">
        <v>22</v>
      </c>
    </row>
    <row r="9" spans="1:12" s="1" customFormat="1" ht="15">
      <c r="A9" s="11" t="s">
        <v>16</v>
      </c>
      <c r="B9" s="11" t="s">
        <v>17</v>
      </c>
      <c r="C9" s="5">
        <v>24</v>
      </c>
      <c r="D9" s="5">
        <v>2</v>
      </c>
      <c r="E9" s="11">
        <v>2020</v>
      </c>
      <c r="F9" s="4" t="s">
        <v>20</v>
      </c>
      <c r="G9" s="4" t="s">
        <v>4</v>
      </c>
      <c r="H9" s="17">
        <v>22437.843812829815</v>
      </c>
      <c r="I9" s="4"/>
      <c r="J9" s="6">
        <v>0.65</v>
      </c>
      <c r="K9" s="6">
        <v>0.22</v>
      </c>
      <c r="L9" s="13" t="s">
        <v>23</v>
      </c>
    </row>
    <row r="10" spans="1:12" s="1" customFormat="1" ht="15">
      <c r="A10" s="11" t="s">
        <v>16</v>
      </c>
      <c r="B10" s="11" t="s">
        <v>17</v>
      </c>
      <c r="C10" s="5">
        <v>24</v>
      </c>
      <c r="D10" s="5">
        <v>2</v>
      </c>
      <c r="E10" s="11">
        <v>2020</v>
      </c>
      <c r="F10" s="4" t="s">
        <v>21</v>
      </c>
      <c r="G10" s="4" t="s">
        <v>4</v>
      </c>
      <c r="H10" s="17">
        <v>6043.458821645861</v>
      </c>
      <c r="I10" s="4"/>
      <c r="J10" s="4">
        <v>0.19</v>
      </c>
      <c r="K10" s="6">
        <v>0.06</v>
      </c>
      <c r="L10" s="13" t="s">
        <v>23</v>
      </c>
    </row>
    <row r="11" spans="1:12" s="1" customFormat="1" ht="15">
      <c r="A11" s="11" t="s">
        <v>16</v>
      </c>
      <c r="B11" s="11" t="s">
        <v>17</v>
      </c>
      <c r="C11" s="4">
        <v>11</v>
      </c>
      <c r="D11" s="4">
        <v>6</v>
      </c>
      <c r="E11" s="11">
        <v>2020</v>
      </c>
      <c r="F11" s="4" t="s">
        <v>18</v>
      </c>
      <c r="G11" s="4" t="s">
        <v>4</v>
      </c>
      <c r="H11" s="17">
        <v>194</v>
      </c>
      <c r="I11" s="4"/>
      <c r="J11" s="6">
        <v>0.13</v>
      </c>
      <c r="K11" s="6">
        <v>0.04</v>
      </c>
      <c r="L11" s="13" t="s">
        <v>22</v>
      </c>
    </row>
    <row r="12" spans="1:12" s="1" customFormat="1" ht="15">
      <c r="A12" s="11" t="s">
        <v>16</v>
      </c>
      <c r="B12" s="11" t="s">
        <v>17</v>
      </c>
      <c r="C12" s="4">
        <v>11</v>
      </c>
      <c r="D12" s="4">
        <v>6</v>
      </c>
      <c r="E12" s="11">
        <v>2020</v>
      </c>
      <c r="F12" s="4" t="s">
        <v>19</v>
      </c>
      <c r="G12" s="4" t="s">
        <v>4</v>
      </c>
      <c r="H12" s="17">
        <v>139</v>
      </c>
      <c r="I12" s="4"/>
      <c r="J12" s="6">
        <v>0.69</v>
      </c>
      <c r="K12" s="12">
        <v>0.23</v>
      </c>
      <c r="L12" s="13" t="s">
        <v>22</v>
      </c>
    </row>
    <row r="13" spans="1:12" s="1" customFormat="1" ht="15">
      <c r="A13" s="11" t="s">
        <v>16</v>
      </c>
      <c r="B13" s="11" t="s">
        <v>17</v>
      </c>
      <c r="C13" s="5">
        <v>11</v>
      </c>
      <c r="D13" s="5">
        <v>6</v>
      </c>
      <c r="E13" s="11">
        <v>2020</v>
      </c>
      <c r="F13" s="4" t="s">
        <v>1</v>
      </c>
      <c r="G13" s="4" t="s">
        <v>4</v>
      </c>
      <c r="H13" s="17">
        <v>17626</v>
      </c>
      <c r="I13" s="4"/>
      <c r="J13" s="6">
        <v>0.64</v>
      </c>
      <c r="K13" s="12">
        <v>0.21</v>
      </c>
      <c r="L13" s="13" t="s">
        <v>22</v>
      </c>
    </row>
    <row r="14" spans="1:12" s="1" customFormat="1" ht="15">
      <c r="A14" s="11" t="s">
        <v>16</v>
      </c>
      <c r="B14" s="11" t="s">
        <v>17</v>
      </c>
      <c r="C14" s="5">
        <v>11</v>
      </c>
      <c r="D14" s="5">
        <v>6</v>
      </c>
      <c r="E14" s="11">
        <v>2020</v>
      </c>
      <c r="F14" s="4" t="s">
        <v>20</v>
      </c>
      <c r="G14" s="4" t="s">
        <v>4</v>
      </c>
      <c r="H14" s="17">
        <v>21435.100732018822</v>
      </c>
      <c r="I14" s="4"/>
      <c r="J14" s="6">
        <v>0.65</v>
      </c>
      <c r="K14" s="6">
        <v>0.22</v>
      </c>
      <c r="L14" s="13" t="s">
        <v>23</v>
      </c>
    </row>
    <row r="15" spans="1:12" s="1" customFormat="1" ht="15">
      <c r="A15" s="11" t="s">
        <v>16</v>
      </c>
      <c r="B15" s="11" t="s">
        <v>17</v>
      </c>
      <c r="C15" s="5">
        <v>11</v>
      </c>
      <c r="D15" s="5">
        <v>6</v>
      </c>
      <c r="E15" s="11">
        <v>2020</v>
      </c>
      <c r="F15" s="4" t="s">
        <v>21</v>
      </c>
      <c r="G15" s="4" t="s">
        <v>4</v>
      </c>
      <c r="H15" s="17">
        <v>6575.395092026241</v>
      </c>
      <c r="I15" s="4"/>
      <c r="J15" s="4">
        <v>0.19</v>
      </c>
      <c r="K15" s="6">
        <v>0.06</v>
      </c>
      <c r="L15" s="13" t="s">
        <v>23</v>
      </c>
    </row>
    <row r="16" spans="1:12" s="1" customFormat="1" ht="15">
      <c r="A16" s="11" t="s">
        <v>16</v>
      </c>
      <c r="B16" s="11" t="s">
        <v>17</v>
      </c>
      <c r="C16" s="4">
        <v>13</v>
      </c>
      <c r="D16" s="4">
        <v>7</v>
      </c>
      <c r="E16" s="11">
        <v>2020</v>
      </c>
      <c r="F16" s="4" t="s">
        <v>18</v>
      </c>
      <c r="G16" s="4" t="s">
        <v>4</v>
      </c>
      <c r="H16" s="17">
        <v>257</v>
      </c>
      <c r="I16" s="4"/>
      <c r="J16" s="6">
        <v>0.13</v>
      </c>
      <c r="K16" s="6">
        <v>0.04</v>
      </c>
      <c r="L16" s="13" t="s">
        <v>22</v>
      </c>
    </row>
    <row r="17" spans="1:12" s="1" customFormat="1" ht="15">
      <c r="A17" s="11" t="s">
        <v>16</v>
      </c>
      <c r="B17" s="11" t="s">
        <v>17</v>
      </c>
      <c r="C17" s="4">
        <v>13</v>
      </c>
      <c r="D17" s="4">
        <v>7</v>
      </c>
      <c r="E17" s="11">
        <v>2020</v>
      </c>
      <c r="F17" s="4" t="s">
        <v>19</v>
      </c>
      <c r="G17" s="4" t="s">
        <v>4</v>
      </c>
      <c r="H17" s="17">
        <v>182</v>
      </c>
      <c r="I17" s="4"/>
      <c r="J17" s="6">
        <v>0.69</v>
      </c>
      <c r="K17" s="12">
        <v>0.23</v>
      </c>
      <c r="L17" s="13" t="s">
        <v>22</v>
      </c>
    </row>
    <row r="18" spans="1:12" s="1" customFormat="1" ht="15">
      <c r="A18" s="11" t="s">
        <v>16</v>
      </c>
      <c r="B18" s="11" t="s">
        <v>17</v>
      </c>
      <c r="C18" s="5">
        <v>13</v>
      </c>
      <c r="D18" s="5">
        <v>7</v>
      </c>
      <c r="E18" s="11">
        <v>2020</v>
      </c>
      <c r="F18" s="4" t="s">
        <v>1</v>
      </c>
      <c r="G18" s="4" t="s">
        <v>4</v>
      </c>
      <c r="H18" s="17">
        <v>25577</v>
      </c>
      <c r="I18" s="4"/>
      <c r="J18" s="6">
        <v>0.64</v>
      </c>
      <c r="K18" s="12">
        <v>0.21</v>
      </c>
      <c r="L18" s="13" t="s">
        <v>22</v>
      </c>
    </row>
    <row r="19" spans="1:12" s="1" customFormat="1" ht="15">
      <c r="A19" s="11" t="s">
        <v>16</v>
      </c>
      <c r="B19" s="11" t="s">
        <v>17</v>
      </c>
      <c r="C19" s="5">
        <v>13</v>
      </c>
      <c r="D19" s="5">
        <v>7</v>
      </c>
      <c r="E19" s="11">
        <v>2020</v>
      </c>
      <c r="F19" s="4" t="s">
        <v>20</v>
      </c>
      <c r="G19" s="4" t="s">
        <v>4</v>
      </c>
      <c r="H19" s="17">
        <v>32350.179228242112</v>
      </c>
      <c r="I19" s="4"/>
      <c r="J19" s="6">
        <v>0.65</v>
      </c>
      <c r="K19" s="6">
        <v>0.22</v>
      </c>
      <c r="L19" s="13" t="s">
        <v>23</v>
      </c>
    </row>
    <row r="20" spans="1:12" s="1" customFormat="1" ht="15">
      <c r="A20" s="11" t="s">
        <v>16</v>
      </c>
      <c r="B20" s="11" t="s">
        <v>17</v>
      </c>
      <c r="C20" s="5">
        <v>13</v>
      </c>
      <c r="D20" s="5">
        <v>7</v>
      </c>
      <c r="E20" s="11">
        <v>2020</v>
      </c>
      <c r="F20" s="4" t="s">
        <v>21</v>
      </c>
      <c r="G20" s="4" t="s">
        <v>4</v>
      </c>
      <c r="H20" s="17">
        <v>9441.92154709388</v>
      </c>
      <c r="I20" s="4"/>
      <c r="J20" s="4">
        <v>0.19</v>
      </c>
      <c r="K20" s="6">
        <v>0.06</v>
      </c>
      <c r="L20" s="13" t="s">
        <v>23</v>
      </c>
    </row>
    <row r="21" spans="1:7" s="1" customFormat="1" ht="15">
      <c r="A21" s="11"/>
      <c r="B21" s="4"/>
      <c r="C21" s="11"/>
      <c r="D21" s="4"/>
      <c r="E21" s="4"/>
      <c r="F21" s="12"/>
      <c r="G21" s="13"/>
    </row>
    <row r="22" spans="1:7" s="1" customFormat="1" ht="15">
      <c r="A22" s="11"/>
      <c r="B22" s="4"/>
      <c r="C22" s="11"/>
      <c r="D22" s="4"/>
      <c r="E22" s="4"/>
      <c r="F22" s="12"/>
      <c r="G22" s="13"/>
    </row>
    <row r="23" spans="1:10" s="1" customFormat="1" ht="15">
      <c r="A23" s="11"/>
      <c r="B23" s="4"/>
      <c r="C23" s="11"/>
      <c r="D23" s="4"/>
      <c r="E23" s="4"/>
      <c r="F23" s="17"/>
      <c r="G23" s="4"/>
      <c r="H23" s="6"/>
      <c r="I23" s="6"/>
      <c r="J23" s="13"/>
    </row>
    <row r="24" spans="1:11" s="1" customFormat="1" ht="15">
      <c r="A24" s="11"/>
      <c r="B24" s="4"/>
      <c r="C24" s="4"/>
      <c r="D24" s="11"/>
      <c r="E24" s="4"/>
      <c r="F24" s="4"/>
      <c r="G24" s="17"/>
      <c r="H24" s="4"/>
      <c r="I24" s="4"/>
      <c r="J24" s="6"/>
      <c r="K24" s="13"/>
    </row>
    <row r="25" spans="1:12" s="1" customFormat="1" ht="15">
      <c r="A25" s="11"/>
      <c r="B25" s="11"/>
      <c r="C25" s="4"/>
      <c r="D25" s="4"/>
      <c r="E25" s="11"/>
      <c r="F25" s="4"/>
      <c r="G25" s="4"/>
      <c r="H25" s="17"/>
      <c r="I25" s="4"/>
      <c r="J25" s="6"/>
      <c r="K25" s="6"/>
      <c r="L25" s="13"/>
    </row>
    <row r="26" spans="1:12" s="1" customFormat="1" ht="15">
      <c r="A26" s="11"/>
      <c r="B26" s="11"/>
      <c r="C26" s="4"/>
      <c r="D26" s="4"/>
      <c r="E26" s="11"/>
      <c r="F26" s="4"/>
      <c r="G26" s="4"/>
      <c r="H26" s="17"/>
      <c r="I26" s="4"/>
      <c r="J26" s="6"/>
      <c r="K26" s="12"/>
      <c r="L26" s="13"/>
    </row>
    <row r="27" spans="1:12" s="1" customFormat="1" ht="15">
      <c r="A27" s="11"/>
      <c r="B27" s="11"/>
      <c r="C27" s="4"/>
      <c r="D27" s="4"/>
      <c r="E27" s="11"/>
      <c r="F27" s="4"/>
      <c r="G27" s="4"/>
      <c r="H27" s="17"/>
      <c r="I27" s="4"/>
      <c r="J27" s="6"/>
      <c r="K27" s="12"/>
      <c r="L27" s="13"/>
    </row>
    <row r="28" spans="1:12" s="1" customFormat="1" ht="15">
      <c r="A28" s="11"/>
      <c r="B28" s="11"/>
      <c r="C28" s="4"/>
      <c r="D28" s="4"/>
      <c r="E28" s="11"/>
      <c r="F28" s="4"/>
      <c r="G28" s="4"/>
      <c r="H28" s="17"/>
      <c r="I28" s="4"/>
      <c r="J28" s="6"/>
      <c r="K28" s="6"/>
      <c r="L28" s="13"/>
    </row>
    <row r="29" spans="1:12" s="1" customFormat="1" ht="15">
      <c r="A29" s="11"/>
      <c r="B29" s="11"/>
      <c r="C29" s="4"/>
      <c r="D29" s="4"/>
      <c r="E29" s="11"/>
      <c r="F29" s="4"/>
      <c r="G29" s="4"/>
      <c r="H29" s="17"/>
      <c r="I29" s="4"/>
      <c r="J29" s="4"/>
      <c r="K29" s="6"/>
      <c r="L29" s="13"/>
    </row>
    <row r="30" spans="6:11" ht="15">
      <c r="F30" s="6"/>
      <c r="J30" s="4"/>
      <c r="K30" s="4"/>
    </row>
    <row r="31" spans="9:11" ht="15">
      <c r="I31" s="6"/>
      <c r="K31" s="4"/>
    </row>
    <row r="32" spans="9:11" ht="15">
      <c r="I32" s="6"/>
      <c r="K32" s="4"/>
    </row>
  </sheetData>
  <sheetProtection/>
  <dataValidations count="3">
    <dataValidation type="list" allowBlank="1" showInputMessage="1" showErrorMessage="1" sqref="G33:G383 E29:E30 F31:F32 E25:E27 C2:C23 D24">
      <formula1>UNITS</formula1>
    </dataValidation>
    <dataValidation type="list" allowBlank="1" showInputMessage="1" showErrorMessage="1" sqref="D25:D27 C24">
      <formula1>SUPL</formula1>
    </dataValidation>
    <dataValidation type="list" allowBlank="1" showInputMessage="1" showErrorMessage="1" sqref="A2:A27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2023-11-07T11:12:14Z</dcterms:modified>
  <cp:category/>
  <cp:version/>
  <cp:contentType/>
  <cp:contentStatus/>
</cp:coreProperties>
</file>